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<sst xmlns="http://schemas.openxmlformats.org/spreadsheetml/2006/main" count="135" uniqueCount="52">
  <si>
    <t>Наименование программы</t>
  </si>
  <si>
    <t xml:space="preserve">Сроки </t>
  </si>
  <si>
    <t>ИТОГО</t>
  </si>
  <si>
    <t>Администрация муниципального района Красноярский Самарской области</t>
  </si>
  <si>
    <t>МФЦ</t>
  </si>
  <si>
    <t>до 2017 года и до 2020 года</t>
  </si>
  <si>
    <t>до 2020 года</t>
  </si>
  <si>
    <t>Финансовое управление</t>
  </si>
  <si>
    <t>ХЭС</t>
  </si>
  <si>
    <t>МКУ управление культуры муниципального района Красноярский Самарской области</t>
  </si>
  <si>
    <t>до 2018 года</t>
  </si>
  <si>
    <t>КУМС</t>
  </si>
  <si>
    <t>Управление сельского хозяйства</t>
  </si>
  <si>
    <t xml:space="preserve">Администрация муниципального района Красноярский Самарской области  </t>
  </si>
  <si>
    <t xml:space="preserve">Администрация муниципального района Красноярский Самарской области </t>
  </si>
  <si>
    <t xml:space="preserve">МКУ - управление строительства и ЖКХ администрации муниципального района Красноярский Самарской области </t>
  </si>
  <si>
    <r>
      <t xml:space="preserve">Администрация муниципального района Красноярский Самарской области              </t>
    </r>
    <r>
      <rPr>
        <b/>
        <sz val="10"/>
        <rFont val="Arial"/>
        <family val="2"/>
      </rPr>
      <t xml:space="preserve">  </t>
    </r>
  </si>
  <si>
    <t xml:space="preserve">до 2019 года </t>
  </si>
  <si>
    <t>№ п/п</t>
  </si>
  <si>
    <t>до 2022 года</t>
  </si>
  <si>
    <t>до 2019 года</t>
  </si>
  <si>
    <t>МП "Формирование комфортной городской среды муниципальном районе Красноярский Самарской области на 2018-2022 годы" Постановление от 28.12.2017 г. №1284</t>
  </si>
  <si>
    <t xml:space="preserve">до 2020 года </t>
  </si>
  <si>
    <r>
      <t xml:space="preserve">МП "Профилактика дорожно-транспортных происшествий, в том числе с участием несовершеннолетних, на территории муниципального района Красноярский Самарской области" на 2016-2018 годы                                     </t>
    </r>
    <r>
      <rPr>
        <i/>
        <sz val="10"/>
        <rFont val="Arial"/>
        <family val="2"/>
      </rPr>
      <t>Постановление от 29.12.2015 № 1330</t>
    </r>
  </si>
  <si>
    <t xml:space="preserve">МП "Поддержка деятельности социально ориентированных некоммерческих организаций в муниципальном районе Красноярский Самарской области на 2018-2020 годы» </t>
  </si>
  <si>
    <t>ВСЕГО</t>
  </si>
  <si>
    <t>МКУ "Красноярский спортивный комплекс"</t>
  </si>
  <si>
    <t xml:space="preserve">МАУ "Центр поддержки предпринимательства, туризма и реализации молодежной политики"   </t>
  </si>
  <si>
    <t>МБ</t>
  </si>
  <si>
    <t>ОБ</t>
  </si>
  <si>
    <t>ФБ</t>
  </si>
  <si>
    <r>
      <t xml:space="preserve">МП "Молодой семье - доступное жилье" на 2015-2020 годы      </t>
    </r>
    <r>
      <rPr>
        <b/>
        <i/>
        <sz val="10"/>
        <rFont val="Arial"/>
        <family val="2"/>
      </rPr>
      <t xml:space="preserve">                                                                                              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Постановление от 11.04.2014 № 304 (Изменения от 20.05.2016 № 617, от 29.12.2016 № 1342</t>
    </r>
    <r>
      <rPr>
        <i/>
        <sz val="10"/>
        <rFont val="Arial"/>
        <family val="2"/>
      </rPr>
      <t>)</t>
    </r>
  </si>
  <si>
    <r>
      <t>МП "Профилактика правонарушений и обеспечение охраны общественного порядка на территории муниципального района Красноярский Самарской области на 2016-2018 годы"</t>
    </r>
    <r>
      <rPr>
        <b/>
        <i/>
        <sz val="10"/>
        <rFont val="Arial"/>
        <family val="2"/>
      </rPr>
      <t xml:space="preserve">               </t>
    </r>
    <r>
      <rPr>
        <b/>
        <i/>
        <sz val="11"/>
        <rFont val="Arial"/>
        <family val="2"/>
      </rPr>
      <t xml:space="preserve">Постановление от 29.12.2015 № 1329 (Измененя от 06.06.2016 № 666, от 27.12.2016 № 1341)                                                                </t>
    </r>
  </si>
  <si>
    <r>
      <t xml:space="preserve">МП "Устойчивое развитие сельских территорий муниципального района Красноярский на 2014-2017 годы и на период до 2020 года"      </t>
    </r>
    <r>
      <rPr>
        <b/>
        <i/>
        <sz val="10"/>
        <rFont val="Arial"/>
        <family val="2"/>
      </rPr>
      <t xml:space="preserve">                                                    </t>
    </r>
    <r>
      <rPr>
        <i/>
        <sz val="10"/>
        <rFont val="Arial"/>
        <family val="2"/>
      </rPr>
      <t>Постановление от 12.11.2013 № 1128 (Изменения от 15.08.2014 № 810, от 25.05.2015 № 490, от 02.12.2015 № 1242, от 06.02.2017 № 167)</t>
    </r>
  </si>
  <si>
    <r>
      <t xml:space="preserve">МП "Доступная среда жизнидеятельности для людей с ограниченными возможностями здоровья и других маломобильных групп населения на территории муниципального района Красноярский Самарской области на 2018-2019 годы" 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Постановление от 06.12.2017 № 1246                                                </t>
    </r>
  </si>
  <si>
    <r>
      <t xml:space="preserve">МП "Развитие культуры в муниципальном районе Красноярский Самарской области на период до 2020 года"                                                                   </t>
    </r>
    <r>
      <rPr>
        <b/>
        <i/>
        <sz val="10"/>
        <rFont val="Arial"/>
        <family val="2"/>
      </rPr>
      <t>Постановление от 23.04.2014 № 346 (Изменения от 30.10.2014 № 1076, от 19.03.2015 № 257, от 28.04.2015 № 387, от 23.11.2015 № 1223, от 14.01.2016 № 6, от 11.07.2016 № 792, от 29.11.2016 № 1236, от 30.05.2017 №696, от 28.02.2018 № 50, от 01.06.2018 №160)</t>
    </r>
  </si>
  <si>
    <t>МП "Противодействие незаконному обороту наркотиков, профилактика наркомании и реабилитация наркозависимой части населения в муниципальном районе Красноярский Самарской области" на 2016-2018 годы                                   Постановление от 29.12.2015 № 1331 (Изменения от 14.12.2016 № 1284)</t>
  </si>
  <si>
    <t>МП "Строительство, реконструкция и капитальный ремонт общеобразовательных учреждений муниципального района Красноярский Самарской области" до 2025 года</t>
  </si>
  <si>
    <t>до 2025</t>
  </si>
  <si>
    <t>МП "Поддержка и развитие молодежных инициатив на территории муниципального района Красноярский Самарской области на 2017-2019 годы"    Постановление от 14.02.2017 № 217 (Изменения от 19.02.2018 № 44)</t>
  </si>
  <si>
    <r>
      <t xml:space="preserve">МП "Противодействие коррупции в муниципальном районе Красноярский Самарской области" на 2016-2018 годы  Постановление от 29.12.2015 № 1332 </t>
    </r>
    <r>
      <rPr>
        <i/>
        <sz val="10"/>
        <rFont val="Arial"/>
        <family val="2"/>
      </rPr>
      <t>(Измененя от 18.05.2016 № 576, от 06.10.2017 № 1144)</t>
    </r>
    <r>
      <rPr>
        <b/>
        <i/>
        <sz val="10"/>
        <rFont val="Arial"/>
        <family val="2"/>
      </rPr>
      <t xml:space="preserve">   </t>
    </r>
    <r>
      <rPr>
        <b/>
        <i/>
        <sz val="10"/>
        <color indexed="10"/>
        <rFont val="Arial"/>
        <family val="2"/>
      </rPr>
      <t xml:space="preserve">                                             </t>
    </r>
  </si>
  <si>
    <r>
      <t xml:space="preserve">МП "Развитие торговли и защиты прав потребителей на территории муниципального района Красноярский Самарской области на 2018-2020 годы"       </t>
    </r>
    <r>
      <rPr>
        <b/>
        <i/>
        <sz val="10"/>
        <rFont val="Arial"/>
        <family val="2"/>
      </rPr>
      <t xml:space="preserve">                                                     </t>
    </r>
    <r>
      <rPr>
        <b/>
        <i/>
        <sz val="10"/>
        <color indexed="10"/>
        <rFont val="Arial"/>
        <family val="2"/>
      </rPr>
      <t xml:space="preserve">  </t>
    </r>
    <r>
      <rPr>
        <b/>
        <i/>
        <sz val="10"/>
        <rFont val="Arial"/>
        <family val="2"/>
      </rPr>
      <t>Постановление от 14.02.2018 № 38</t>
    </r>
  </si>
  <si>
    <r>
      <t xml:space="preserve">МП "Развитие туризма на территории муниципального района Красноярский Самарской области на 2018-2020 годы"                                                     </t>
    </r>
    <r>
      <rPr>
        <b/>
        <i/>
        <sz val="10"/>
        <rFont val="Arial"/>
        <family val="2"/>
      </rPr>
      <t xml:space="preserve">Постановление от 19.02.2018 № 45  </t>
    </r>
  </si>
  <si>
    <r>
      <t xml:space="preserve">МП "Улучшение условий и охраны труда в муниципальном районе Красноярский Самарской области" на 2016-2018 годы                      </t>
    </r>
    <r>
      <rPr>
        <b/>
        <i/>
        <sz val="10"/>
        <rFont val="Arial"/>
        <family val="2"/>
      </rPr>
      <t>Постановление от 29.12.2015 № 1335</t>
    </r>
  </si>
  <si>
    <r>
      <t xml:space="preserve">МП "Развитие муниципальной службы в муниципальном районе Красноярский Самарской области на 2016-2018 годы"                                         </t>
    </r>
    <r>
      <rPr>
        <b/>
        <i/>
        <sz val="10"/>
        <rFont val="Arial"/>
        <family val="2"/>
      </rPr>
      <t>Постановление от 29.12.2015 № 1334 (Изменение от 17.10.2017 №1154)</t>
    </r>
    <r>
      <rPr>
        <b/>
        <i/>
        <sz val="11"/>
        <rFont val="Arial"/>
        <family val="2"/>
      </rPr>
      <t xml:space="preserve">   </t>
    </r>
    <r>
      <rPr>
        <b/>
        <i/>
        <sz val="10"/>
        <rFont val="Arial"/>
        <family val="2"/>
      </rPr>
      <t xml:space="preserve">                                       </t>
    </r>
  </si>
  <si>
    <r>
      <t xml:space="preserve">МП "Развитие малого и среднего предпринимательства на территории муниципального района Красноярский Самарской области на 2018-2020 годы"  </t>
    </r>
    <r>
      <rPr>
        <b/>
        <i/>
        <sz val="10"/>
        <rFont val="Arial"/>
        <family val="2"/>
      </rPr>
      <t xml:space="preserve">                           Постановление от 14.02.2018   № 37 </t>
    </r>
  </si>
  <si>
    <r>
      <t xml:space="preserve">МП "Развитие физической культуры и спорта на территории муниципального района Красноярский на период 2018-2020 годы"  </t>
    </r>
    <r>
      <rPr>
        <b/>
        <i/>
        <sz val="10"/>
        <rFont val="Arial"/>
        <family val="2"/>
      </rPr>
      <t xml:space="preserve">                              Постановление № 43 от 19.02.2018 г.</t>
    </r>
  </si>
  <si>
    <r>
      <t xml:space="preserve">МП "Приспособление жилых помещений и общего имущества в многоквартирных домах с учетом потребности инвалидов, имеющих стойкие расстройства двигательной функции (сопряженные с необходимостью использования кресла-коляски), функции слуха, функции зрения, проживающих на территории муниципального района Красноярский Самарской области на 2018 год"      </t>
    </r>
    <r>
      <rPr>
        <b/>
        <i/>
        <sz val="10"/>
        <rFont val="Arial"/>
        <family val="2"/>
      </rPr>
      <t xml:space="preserve">Постановление от 29.03.2018 № 76                                                                                                 </t>
    </r>
  </si>
  <si>
    <t>Исполнители</t>
  </si>
  <si>
    <t>Планируемый объем финансовых средств на  2018г.</t>
  </si>
  <si>
    <t>бюджет</t>
  </si>
  <si>
    <t>мб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</si>
</sst>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.0"/>
    <numFmt numFmtId="191" formatCode="0.000000"/>
    <numFmt numFmtId="192" formatCode="0.00000"/>
    <numFmt numFmtId="193" formatCode="0.0000"/>
    <numFmt numFmtId="194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19">
      <selection activeCell="M4" sqref="M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3" width="39.140625" style="0" customWidth="1"/>
    <col min="4" max="4" width="12.8515625" style="0" customWidth="1"/>
    <col min="5" max="5" width="19.421875" style="0" customWidth="1"/>
    <col min="6" max="6" width="21.28125" style="0" customWidth="1"/>
    <col min="7" max="7" width="11.421875" style="39" customWidth="1"/>
  </cols>
  <sheetData>
    <row r="1" ht="15" customHeight="1"/>
    <row r="2" spans="1:7" ht="84" customHeight="1">
      <c r="A2" s="12" t="s">
        <v>18</v>
      </c>
      <c r="B2" s="78" t="s">
        <v>0</v>
      </c>
      <c r="C2" s="79"/>
      <c r="D2" s="13" t="s">
        <v>1</v>
      </c>
      <c r="E2" s="13" t="s">
        <v>48</v>
      </c>
      <c r="F2" s="12" t="s">
        <v>49</v>
      </c>
      <c r="G2" s="13" t="s">
        <v>50</v>
      </c>
    </row>
    <row r="3" spans="1:7" ht="50.25" customHeight="1">
      <c r="A3" s="48">
        <v>1</v>
      </c>
      <c r="B3" s="72" t="s">
        <v>21</v>
      </c>
      <c r="C3" s="73"/>
      <c r="D3" s="67" t="s">
        <v>19</v>
      </c>
      <c r="E3" s="59" t="s">
        <v>15</v>
      </c>
      <c r="F3" s="21">
        <v>2914</v>
      </c>
      <c r="G3" s="40" t="s">
        <v>28</v>
      </c>
    </row>
    <row r="4" spans="1:7" ht="43.5" customHeight="1">
      <c r="A4" s="49"/>
      <c r="B4" s="74"/>
      <c r="C4" s="75"/>
      <c r="D4" s="68"/>
      <c r="E4" s="60"/>
      <c r="F4" s="21">
        <v>10291.29</v>
      </c>
      <c r="G4" s="40" t="s">
        <v>29</v>
      </c>
    </row>
    <row r="5" spans="1:7" ht="37.5" customHeight="1">
      <c r="A5" s="50"/>
      <c r="B5" s="76"/>
      <c r="C5" s="77"/>
      <c r="D5" s="69"/>
      <c r="E5" s="61"/>
      <c r="F5" s="21">
        <v>11203.74</v>
      </c>
      <c r="G5" s="40" t="s">
        <v>30</v>
      </c>
    </row>
    <row r="6" spans="1:7" ht="15">
      <c r="A6" s="70" t="s">
        <v>2</v>
      </c>
      <c r="B6" s="71"/>
      <c r="C6" s="71"/>
      <c r="D6" s="71"/>
      <c r="E6" s="11"/>
      <c r="F6" s="9">
        <f>F3+F4+F5</f>
        <v>24409.03</v>
      </c>
      <c r="G6" s="40"/>
    </row>
    <row r="7" spans="1:7" ht="186" customHeight="1">
      <c r="A7" s="14">
        <v>2</v>
      </c>
      <c r="B7" s="80" t="s">
        <v>35</v>
      </c>
      <c r="C7" s="81"/>
      <c r="D7" s="15" t="s">
        <v>6</v>
      </c>
      <c r="E7" s="16" t="s">
        <v>9</v>
      </c>
      <c r="F7" s="17">
        <v>5388</v>
      </c>
      <c r="G7" s="40" t="s">
        <v>51</v>
      </c>
    </row>
    <row r="8" spans="1:7" ht="15">
      <c r="A8" s="65" t="s">
        <v>2</v>
      </c>
      <c r="B8" s="66"/>
      <c r="C8" s="66"/>
      <c r="D8" s="66"/>
      <c r="E8" s="4"/>
      <c r="F8" s="2">
        <f>SUM(F7:F7)</f>
        <v>5388</v>
      </c>
      <c r="G8" s="40"/>
    </row>
    <row r="9" spans="1:7" ht="32.25" customHeight="1">
      <c r="A9" s="57">
        <v>3</v>
      </c>
      <c r="B9" s="72" t="s">
        <v>31</v>
      </c>
      <c r="C9" s="73"/>
      <c r="D9" s="57" t="s">
        <v>6</v>
      </c>
      <c r="E9" s="58" t="s">
        <v>11</v>
      </c>
      <c r="F9" s="20">
        <v>3000</v>
      </c>
      <c r="G9" s="40" t="s">
        <v>28</v>
      </c>
    </row>
    <row r="10" spans="1:7" ht="28.5" customHeight="1">
      <c r="A10" s="57"/>
      <c r="B10" s="74"/>
      <c r="C10" s="75"/>
      <c r="D10" s="57"/>
      <c r="E10" s="58"/>
      <c r="F10" s="20">
        <v>4775.79</v>
      </c>
      <c r="G10" s="40" t="s">
        <v>29</v>
      </c>
    </row>
    <row r="11" spans="1:7" ht="25.5" customHeight="1">
      <c r="A11" s="57"/>
      <c r="B11" s="76"/>
      <c r="C11" s="77"/>
      <c r="D11" s="57"/>
      <c r="E11" s="58"/>
      <c r="F11" s="21">
        <v>1817.87</v>
      </c>
      <c r="G11" s="40" t="s">
        <v>30</v>
      </c>
    </row>
    <row r="12" spans="1:7" ht="15">
      <c r="A12" s="43" t="s">
        <v>2</v>
      </c>
      <c r="B12" s="44"/>
      <c r="C12" s="44"/>
      <c r="D12" s="44"/>
      <c r="E12" s="4"/>
      <c r="F12" s="9">
        <f>F9+F10+F11</f>
        <v>9593.66</v>
      </c>
      <c r="G12" s="40"/>
    </row>
    <row r="13" spans="1:7" ht="84" customHeight="1">
      <c r="A13" s="22">
        <v>4</v>
      </c>
      <c r="B13" s="80" t="s">
        <v>39</v>
      </c>
      <c r="C13" s="81"/>
      <c r="D13" s="32" t="s">
        <v>17</v>
      </c>
      <c r="E13" s="31" t="s">
        <v>13</v>
      </c>
      <c r="F13" s="21">
        <v>2376</v>
      </c>
      <c r="G13" s="40" t="s">
        <v>51</v>
      </c>
    </row>
    <row r="14" spans="1:7" ht="15">
      <c r="A14" s="43" t="s">
        <v>2</v>
      </c>
      <c r="B14" s="44"/>
      <c r="C14" s="44"/>
      <c r="D14" s="44"/>
      <c r="E14" s="6"/>
      <c r="F14" s="2">
        <f>F13</f>
        <v>2376</v>
      </c>
      <c r="G14" s="40"/>
    </row>
    <row r="15" spans="1:7" ht="15" customHeight="1">
      <c r="A15" s="63">
        <v>5</v>
      </c>
      <c r="B15" s="72" t="s">
        <v>36</v>
      </c>
      <c r="C15" s="73"/>
      <c r="D15" s="45" t="s">
        <v>10</v>
      </c>
      <c r="E15" s="23" t="s">
        <v>8</v>
      </c>
      <c r="F15" s="21">
        <v>9</v>
      </c>
      <c r="G15" s="40"/>
    </row>
    <row r="16" spans="1:7" ht="128.25" customHeight="1">
      <c r="A16" s="64"/>
      <c r="B16" s="76"/>
      <c r="C16" s="77"/>
      <c r="D16" s="47"/>
      <c r="E16" s="24" t="s">
        <v>9</v>
      </c>
      <c r="F16" s="21">
        <v>20</v>
      </c>
      <c r="G16" s="40" t="s">
        <v>28</v>
      </c>
    </row>
    <row r="17" spans="1:7" ht="15">
      <c r="A17" s="43" t="s">
        <v>2</v>
      </c>
      <c r="B17" s="44"/>
      <c r="C17" s="44"/>
      <c r="D17" s="44"/>
      <c r="E17" s="44"/>
      <c r="F17" s="3">
        <f>SUM(F15:F16)</f>
        <v>29</v>
      </c>
      <c r="G17" s="40"/>
    </row>
    <row r="18" spans="1:7" ht="129.75" customHeight="1">
      <c r="A18" s="18">
        <v>6</v>
      </c>
      <c r="B18" s="80" t="s">
        <v>23</v>
      </c>
      <c r="C18" s="81"/>
      <c r="D18" s="28" t="s">
        <v>10</v>
      </c>
      <c r="E18" s="29" t="s">
        <v>8</v>
      </c>
      <c r="F18" s="30">
        <v>260</v>
      </c>
      <c r="G18" s="40" t="s">
        <v>28</v>
      </c>
    </row>
    <row r="19" spans="1:7" ht="15">
      <c r="A19" s="62" t="s">
        <v>2</v>
      </c>
      <c r="B19" s="62"/>
      <c r="C19" s="62"/>
      <c r="D19" s="62"/>
      <c r="E19" s="62"/>
      <c r="F19" s="2">
        <f>SUM(F18:F18)</f>
        <v>260</v>
      </c>
      <c r="G19" s="40"/>
    </row>
    <row r="20" spans="1:7" ht="76.5">
      <c r="A20" s="57">
        <v>7</v>
      </c>
      <c r="B20" s="72" t="s">
        <v>40</v>
      </c>
      <c r="C20" s="73"/>
      <c r="D20" s="57" t="s">
        <v>10</v>
      </c>
      <c r="E20" s="19" t="s">
        <v>14</v>
      </c>
      <c r="F20" s="21">
        <v>35</v>
      </c>
      <c r="G20" s="40" t="s">
        <v>28</v>
      </c>
    </row>
    <row r="21" spans="1:7" ht="12.75" customHeight="1">
      <c r="A21" s="57"/>
      <c r="B21" s="76"/>
      <c r="C21" s="77"/>
      <c r="D21" s="57"/>
      <c r="E21" s="19" t="s">
        <v>4</v>
      </c>
      <c r="F21" s="21">
        <v>10</v>
      </c>
      <c r="G21" s="40"/>
    </row>
    <row r="22" spans="1:7" ht="15">
      <c r="A22" s="43" t="s">
        <v>2</v>
      </c>
      <c r="B22" s="44"/>
      <c r="C22" s="44"/>
      <c r="D22" s="44"/>
      <c r="E22" s="56"/>
      <c r="F22" s="2">
        <f>SUM(F20:F21)</f>
        <v>45</v>
      </c>
      <c r="G22" s="40"/>
    </row>
    <row r="23" spans="1:7" ht="18.75" customHeight="1">
      <c r="A23" s="57">
        <v>8</v>
      </c>
      <c r="B23" s="72" t="s">
        <v>33</v>
      </c>
      <c r="C23" s="73"/>
      <c r="D23" s="58" t="s">
        <v>5</v>
      </c>
      <c r="E23" s="58" t="s">
        <v>11</v>
      </c>
      <c r="F23" s="20">
        <v>700</v>
      </c>
      <c r="G23" s="40" t="s">
        <v>28</v>
      </c>
    </row>
    <row r="24" spans="1:7" ht="18.75" customHeight="1">
      <c r="A24" s="57"/>
      <c r="B24" s="74"/>
      <c r="C24" s="75"/>
      <c r="D24" s="58"/>
      <c r="E24" s="58"/>
      <c r="F24" s="21">
        <v>4725.34</v>
      </c>
      <c r="G24" s="40" t="s">
        <v>29</v>
      </c>
    </row>
    <row r="25" spans="1:7" ht="18.75" customHeight="1">
      <c r="A25" s="57"/>
      <c r="B25" s="74"/>
      <c r="C25" s="75"/>
      <c r="D25" s="58"/>
      <c r="E25" s="58"/>
      <c r="F25" s="21">
        <v>1287.51</v>
      </c>
      <c r="G25" s="40" t="s">
        <v>30</v>
      </c>
    </row>
    <row r="26" spans="1:7" ht="18.75" customHeight="1">
      <c r="A26" s="57"/>
      <c r="B26" s="74"/>
      <c r="C26" s="75"/>
      <c r="D26" s="58"/>
      <c r="E26" s="59" t="s">
        <v>15</v>
      </c>
      <c r="F26" s="21">
        <v>300</v>
      </c>
      <c r="G26" s="40" t="s">
        <v>28</v>
      </c>
    </row>
    <row r="27" spans="1:7" ht="18.75" customHeight="1">
      <c r="A27" s="57"/>
      <c r="B27" s="74"/>
      <c r="C27" s="75"/>
      <c r="D27" s="58"/>
      <c r="E27" s="60"/>
      <c r="F27" s="21">
        <v>1487.48</v>
      </c>
      <c r="G27" s="40" t="s">
        <v>29</v>
      </c>
    </row>
    <row r="28" spans="1:7" ht="18.75" customHeight="1">
      <c r="A28" s="57"/>
      <c r="B28" s="76"/>
      <c r="C28" s="77"/>
      <c r="D28" s="58"/>
      <c r="E28" s="61"/>
      <c r="F28" s="21">
        <v>2762.45</v>
      </c>
      <c r="G28" s="40" t="s">
        <v>30</v>
      </c>
    </row>
    <row r="29" spans="1:7" ht="15">
      <c r="A29" s="43" t="s">
        <v>2</v>
      </c>
      <c r="B29" s="44"/>
      <c r="C29" s="44"/>
      <c r="D29" s="44"/>
      <c r="E29" s="44"/>
      <c r="F29" s="2">
        <f>SUM(F23:F28)</f>
        <v>11262.779999999999</v>
      </c>
      <c r="G29" s="40"/>
    </row>
    <row r="30" spans="1:7" ht="12.75" customHeight="1">
      <c r="A30" s="45">
        <v>9</v>
      </c>
      <c r="B30" s="72" t="s">
        <v>32</v>
      </c>
      <c r="C30" s="73"/>
      <c r="D30" s="45" t="s">
        <v>10</v>
      </c>
      <c r="E30" s="19" t="s">
        <v>11</v>
      </c>
      <c r="F30" s="21">
        <v>100</v>
      </c>
      <c r="G30" s="40"/>
    </row>
    <row r="31" spans="1:7" ht="76.5">
      <c r="A31" s="46"/>
      <c r="B31" s="74"/>
      <c r="C31" s="75"/>
      <c r="D31" s="46"/>
      <c r="E31" s="19" t="s">
        <v>16</v>
      </c>
      <c r="F31" s="21">
        <v>1800</v>
      </c>
      <c r="G31" s="40" t="s">
        <v>28</v>
      </c>
    </row>
    <row r="32" spans="1:7" ht="89.25">
      <c r="A32" s="47"/>
      <c r="B32" s="76"/>
      <c r="C32" s="77"/>
      <c r="D32" s="47"/>
      <c r="E32" s="19" t="s">
        <v>9</v>
      </c>
      <c r="F32" s="21">
        <v>10</v>
      </c>
      <c r="G32" s="40" t="s">
        <v>28</v>
      </c>
    </row>
    <row r="33" spans="1:7" ht="15">
      <c r="A33" s="43" t="s">
        <v>2</v>
      </c>
      <c r="B33" s="44"/>
      <c r="C33" s="44"/>
      <c r="D33" s="44"/>
      <c r="E33" s="44"/>
      <c r="F33" s="2">
        <f>SUM(F30:F32)</f>
        <v>1910</v>
      </c>
      <c r="G33" s="40"/>
    </row>
    <row r="34" spans="1:7" ht="76.5" customHeight="1">
      <c r="A34" s="45">
        <v>10</v>
      </c>
      <c r="B34" s="72" t="s">
        <v>44</v>
      </c>
      <c r="C34" s="73"/>
      <c r="D34" s="45" t="s">
        <v>10</v>
      </c>
      <c r="E34" s="19" t="s">
        <v>3</v>
      </c>
      <c r="F34" s="21">
        <v>60.18</v>
      </c>
      <c r="G34" s="40" t="s">
        <v>28</v>
      </c>
    </row>
    <row r="35" spans="1:7" ht="25.5">
      <c r="A35" s="46"/>
      <c r="B35" s="74"/>
      <c r="C35" s="75"/>
      <c r="D35" s="46"/>
      <c r="E35" s="19" t="s">
        <v>7</v>
      </c>
      <c r="F35" s="21">
        <v>21.5</v>
      </c>
      <c r="G35" s="40" t="s">
        <v>28</v>
      </c>
    </row>
    <row r="36" spans="1:7" ht="12.75" customHeight="1">
      <c r="A36" s="46"/>
      <c r="B36" s="74"/>
      <c r="C36" s="75"/>
      <c r="D36" s="46"/>
      <c r="E36" s="19" t="s">
        <v>11</v>
      </c>
      <c r="F36" s="21">
        <v>21.5</v>
      </c>
      <c r="G36" s="40" t="s">
        <v>28</v>
      </c>
    </row>
    <row r="37" spans="1:7" ht="114.75">
      <c r="A37" s="47"/>
      <c r="B37" s="76"/>
      <c r="C37" s="77"/>
      <c r="D37" s="47"/>
      <c r="E37" s="19" t="s">
        <v>15</v>
      </c>
      <c r="F37" s="21">
        <v>11.82</v>
      </c>
      <c r="G37" s="40" t="s">
        <v>28</v>
      </c>
    </row>
    <row r="38" spans="1:7" ht="15">
      <c r="A38" s="43" t="s">
        <v>2</v>
      </c>
      <c r="B38" s="44"/>
      <c r="C38" s="44"/>
      <c r="D38" s="56"/>
      <c r="E38" s="1"/>
      <c r="F38" s="2">
        <f>SUM(F34:F37)</f>
        <v>115</v>
      </c>
      <c r="G38" s="40"/>
    </row>
    <row r="39" spans="1:7" ht="76.5">
      <c r="A39" s="32">
        <v>11</v>
      </c>
      <c r="B39" s="80" t="s">
        <v>45</v>
      </c>
      <c r="C39" s="81"/>
      <c r="D39" s="32" t="s">
        <v>6</v>
      </c>
      <c r="E39" s="26" t="s">
        <v>3</v>
      </c>
      <c r="F39" s="27">
        <v>2350</v>
      </c>
      <c r="G39" s="40" t="s">
        <v>28</v>
      </c>
    </row>
    <row r="40" spans="1:7" ht="15">
      <c r="A40" s="43" t="s">
        <v>2</v>
      </c>
      <c r="B40" s="44"/>
      <c r="C40" s="44"/>
      <c r="D40" s="56"/>
      <c r="E40" s="1"/>
      <c r="F40" s="2">
        <f>F39</f>
        <v>2350</v>
      </c>
      <c r="G40" s="40"/>
    </row>
    <row r="41" spans="1:7" ht="12.75" customHeight="1">
      <c r="A41" s="45">
        <v>12</v>
      </c>
      <c r="B41" s="72" t="s">
        <v>43</v>
      </c>
      <c r="C41" s="73"/>
      <c r="D41" s="53" t="s">
        <v>10</v>
      </c>
      <c r="E41" s="25" t="s">
        <v>8</v>
      </c>
      <c r="F41" s="21">
        <v>17</v>
      </c>
      <c r="G41" s="40" t="s">
        <v>28</v>
      </c>
    </row>
    <row r="42" spans="1:7" ht="12.75" customHeight="1">
      <c r="A42" s="46"/>
      <c r="B42" s="74"/>
      <c r="C42" s="75"/>
      <c r="D42" s="54"/>
      <c r="E42" s="19" t="s">
        <v>11</v>
      </c>
      <c r="F42" s="21">
        <v>1.5</v>
      </c>
      <c r="G42" s="40" t="s">
        <v>28</v>
      </c>
    </row>
    <row r="43" spans="1:7" ht="114.75">
      <c r="A43" s="46"/>
      <c r="B43" s="74"/>
      <c r="C43" s="75"/>
      <c r="D43" s="54"/>
      <c r="E43" s="19" t="s">
        <v>15</v>
      </c>
      <c r="F43" s="21">
        <v>1.5</v>
      </c>
      <c r="G43" s="40" t="s">
        <v>28</v>
      </c>
    </row>
    <row r="44" spans="1:7" ht="38.25">
      <c r="A44" s="46"/>
      <c r="B44" s="74"/>
      <c r="C44" s="75"/>
      <c r="D44" s="54"/>
      <c r="E44" s="19" t="s">
        <v>12</v>
      </c>
      <c r="F44" s="21">
        <v>4.5</v>
      </c>
      <c r="G44" s="40" t="s">
        <v>28</v>
      </c>
    </row>
    <row r="45" spans="1:7" ht="89.25">
      <c r="A45" s="47"/>
      <c r="B45" s="76"/>
      <c r="C45" s="77"/>
      <c r="D45" s="55"/>
      <c r="E45" s="19" t="s">
        <v>9</v>
      </c>
      <c r="F45" s="21">
        <v>64.5</v>
      </c>
      <c r="G45" s="40" t="s">
        <v>28</v>
      </c>
    </row>
    <row r="46" spans="1:7" ht="15">
      <c r="A46" s="43" t="s">
        <v>2</v>
      </c>
      <c r="B46" s="44"/>
      <c r="C46" s="44"/>
      <c r="D46" s="56"/>
      <c r="E46" s="1"/>
      <c r="F46" s="2">
        <f>SUM(F41:F45)</f>
        <v>89</v>
      </c>
      <c r="G46" s="40"/>
    </row>
    <row r="47" spans="1:7" ht="89.25">
      <c r="A47" s="18">
        <v>13</v>
      </c>
      <c r="B47" s="80" t="s">
        <v>41</v>
      </c>
      <c r="C47" s="81"/>
      <c r="D47" s="18" t="s">
        <v>6</v>
      </c>
      <c r="E47" s="33" t="s">
        <v>27</v>
      </c>
      <c r="F47" s="34">
        <v>250</v>
      </c>
      <c r="G47" s="40" t="s">
        <v>28</v>
      </c>
    </row>
    <row r="48" spans="1:7" ht="15">
      <c r="A48" s="43" t="s">
        <v>2</v>
      </c>
      <c r="B48" s="44"/>
      <c r="C48" s="44"/>
      <c r="D48" s="56"/>
      <c r="E48" s="1"/>
      <c r="F48" s="2">
        <f>F47</f>
        <v>250</v>
      </c>
      <c r="G48" s="40"/>
    </row>
    <row r="49" spans="1:7" ht="89.25">
      <c r="A49" s="22">
        <v>14</v>
      </c>
      <c r="B49" s="80" t="s">
        <v>42</v>
      </c>
      <c r="C49" s="81"/>
      <c r="D49" s="32" t="s">
        <v>6</v>
      </c>
      <c r="E49" s="33" t="s">
        <v>27</v>
      </c>
      <c r="F49" s="35">
        <v>400</v>
      </c>
      <c r="G49" s="40" t="s">
        <v>28</v>
      </c>
    </row>
    <row r="50" spans="1:7" ht="15">
      <c r="A50" s="43" t="s">
        <v>2</v>
      </c>
      <c r="B50" s="44"/>
      <c r="C50" s="44"/>
      <c r="D50" s="44"/>
      <c r="E50" s="4"/>
      <c r="F50" s="2">
        <f>SUM(F49:F49)</f>
        <v>400</v>
      </c>
      <c r="G50" s="40"/>
    </row>
    <row r="51" spans="1:7" ht="76.5" customHeight="1">
      <c r="A51" s="45">
        <v>15</v>
      </c>
      <c r="B51" s="72" t="s">
        <v>46</v>
      </c>
      <c r="C51" s="73"/>
      <c r="D51" s="45" t="s">
        <v>22</v>
      </c>
      <c r="E51" s="19" t="s">
        <v>3</v>
      </c>
      <c r="F51" s="34">
        <v>1050</v>
      </c>
      <c r="G51" s="40" t="s">
        <v>28</v>
      </c>
    </row>
    <row r="52" spans="1:7" ht="51">
      <c r="A52" s="46"/>
      <c r="B52" s="74"/>
      <c r="C52" s="75"/>
      <c r="D52" s="46"/>
      <c r="E52" s="19" t="s">
        <v>26</v>
      </c>
      <c r="F52" s="34">
        <v>250</v>
      </c>
      <c r="G52" s="40" t="s">
        <v>28</v>
      </c>
    </row>
    <row r="53" spans="1:7" ht="114.75">
      <c r="A53" s="47"/>
      <c r="B53" s="76"/>
      <c r="C53" s="77"/>
      <c r="D53" s="47"/>
      <c r="E53" s="19" t="s">
        <v>15</v>
      </c>
      <c r="F53" s="34">
        <v>600</v>
      </c>
      <c r="G53" s="40" t="s">
        <v>28</v>
      </c>
    </row>
    <row r="54" spans="1:7" ht="15">
      <c r="A54" s="43" t="s">
        <v>2</v>
      </c>
      <c r="B54" s="44"/>
      <c r="C54" s="44"/>
      <c r="D54" s="44"/>
      <c r="E54" s="5"/>
      <c r="F54" s="2">
        <f>SUM(F51:F53)</f>
        <v>1900</v>
      </c>
      <c r="G54" s="40"/>
    </row>
    <row r="55" spans="1:7" ht="114.75">
      <c r="A55" s="22">
        <v>16</v>
      </c>
      <c r="B55" s="80" t="s">
        <v>47</v>
      </c>
      <c r="C55" s="81"/>
      <c r="D55" s="32" t="s">
        <v>10</v>
      </c>
      <c r="E55" s="31" t="s">
        <v>15</v>
      </c>
      <c r="F55" s="34">
        <v>391.88</v>
      </c>
      <c r="G55" s="40" t="s">
        <v>28</v>
      </c>
    </row>
    <row r="56" spans="1:7" ht="15">
      <c r="A56" s="43" t="s">
        <v>2</v>
      </c>
      <c r="B56" s="44"/>
      <c r="C56" s="44"/>
      <c r="D56" s="44"/>
      <c r="E56" s="5"/>
      <c r="F56" s="2">
        <f>F55</f>
        <v>391.88</v>
      </c>
      <c r="G56" s="40"/>
    </row>
    <row r="57" spans="1:7" ht="89.25">
      <c r="A57" s="36">
        <v>17</v>
      </c>
      <c r="B57" s="80" t="s">
        <v>34</v>
      </c>
      <c r="C57" s="81"/>
      <c r="D57" s="32" t="s">
        <v>20</v>
      </c>
      <c r="E57" s="31" t="s">
        <v>9</v>
      </c>
      <c r="F57" s="27">
        <v>477.2</v>
      </c>
      <c r="G57" s="40" t="s">
        <v>28</v>
      </c>
    </row>
    <row r="58" spans="1:7" ht="15">
      <c r="A58" s="43" t="s">
        <v>2</v>
      </c>
      <c r="B58" s="44"/>
      <c r="C58" s="44"/>
      <c r="D58" s="44"/>
      <c r="E58" s="10"/>
      <c r="F58" s="2">
        <v>626.58</v>
      </c>
      <c r="G58" s="40"/>
    </row>
    <row r="59" spans="1:7" ht="63.75" customHeight="1">
      <c r="A59" s="18">
        <v>18</v>
      </c>
      <c r="B59" s="80" t="s">
        <v>24</v>
      </c>
      <c r="C59" s="81"/>
      <c r="D59" s="28" t="s">
        <v>6</v>
      </c>
      <c r="E59" s="19" t="s">
        <v>8</v>
      </c>
      <c r="F59" s="21">
        <v>70</v>
      </c>
      <c r="G59" s="40" t="s">
        <v>28</v>
      </c>
    </row>
    <row r="60" spans="1:7" ht="15">
      <c r="A60" s="43" t="s">
        <v>2</v>
      </c>
      <c r="B60" s="44"/>
      <c r="C60" s="44"/>
      <c r="D60" s="44"/>
      <c r="E60" s="37"/>
      <c r="F60" s="38">
        <f>F59</f>
        <v>70</v>
      </c>
      <c r="G60" s="40"/>
    </row>
    <row r="61" spans="1:7" ht="63.75" customHeight="1">
      <c r="A61" s="18">
        <v>19</v>
      </c>
      <c r="B61" s="80" t="s">
        <v>37</v>
      </c>
      <c r="C61" s="81"/>
      <c r="D61" s="28" t="s">
        <v>38</v>
      </c>
      <c r="E61" s="19" t="s">
        <v>11</v>
      </c>
      <c r="F61" s="21">
        <v>3300</v>
      </c>
      <c r="G61" s="40" t="s">
        <v>28</v>
      </c>
    </row>
    <row r="62" spans="1:7" ht="15">
      <c r="A62" s="51" t="s">
        <v>2</v>
      </c>
      <c r="B62" s="52"/>
      <c r="C62" s="52"/>
      <c r="D62" s="52"/>
      <c r="E62" s="8"/>
      <c r="F62" s="2">
        <f>F61</f>
        <v>3300</v>
      </c>
      <c r="G62" s="40"/>
    </row>
    <row r="63" spans="1:7" ht="15.75">
      <c r="A63" s="41" t="s">
        <v>25</v>
      </c>
      <c r="B63" s="42"/>
      <c r="C63" s="42"/>
      <c r="D63" s="42"/>
      <c r="E63" s="42"/>
      <c r="F63" s="7">
        <f>F6+F8+F12+F14+F17+F19+F22+F29+F33+F38+F40+F46+F48+F50+F54+F56+F58+F60+F62</f>
        <v>64765.93</v>
      </c>
      <c r="G63" s="40"/>
    </row>
  </sheetData>
  <sheetProtection/>
  <mergeCells count="62">
    <mergeCell ref="B51:C53"/>
    <mergeCell ref="B55:C55"/>
    <mergeCell ref="B57:C57"/>
    <mergeCell ref="B59:C59"/>
    <mergeCell ref="B61:C61"/>
    <mergeCell ref="B2:C2"/>
    <mergeCell ref="B7:C7"/>
    <mergeCell ref="B9:C11"/>
    <mergeCell ref="B13:C13"/>
    <mergeCell ref="B15:C16"/>
    <mergeCell ref="B18:C18"/>
    <mergeCell ref="D3:D5"/>
    <mergeCell ref="E3:E5"/>
    <mergeCell ref="A6:D6"/>
    <mergeCell ref="E9:E11"/>
    <mergeCell ref="A3:A5"/>
    <mergeCell ref="B3:C5"/>
    <mergeCell ref="A12:D12"/>
    <mergeCell ref="A8:D8"/>
    <mergeCell ref="A9:A11"/>
    <mergeCell ref="D9:D11"/>
    <mergeCell ref="A14:D14"/>
    <mergeCell ref="A15:A16"/>
    <mergeCell ref="D15:D16"/>
    <mergeCell ref="A17:E17"/>
    <mergeCell ref="A19:E19"/>
    <mergeCell ref="A20:A21"/>
    <mergeCell ref="D20:D21"/>
    <mergeCell ref="A22:E22"/>
    <mergeCell ref="B20:C21"/>
    <mergeCell ref="A23:A28"/>
    <mergeCell ref="D23:D28"/>
    <mergeCell ref="E23:E25"/>
    <mergeCell ref="E26:E28"/>
    <mergeCell ref="B23:C28"/>
    <mergeCell ref="A29:E29"/>
    <mergeCell ref="A30:A32"/>
    <mergeCell ref="D30:D32"/>
    <mergeCell ref="A33:E33"/>
    <mergeCell ref="B30:C32"/>
    <mergeCell ref="A34:A37"/>
    <mergeCell ref="D34:D37"/>
    <mergeCell ref="A38:D38"/>
    <mergeCell ref="A40:D40"/>
    <mergeCell ref="B34:C37"/>
    <mergeCell ref="B39:C39"/>
    <mergeCell ref="A62:D62"/>
    <mergeCell ref="A41:A45"/>
    <mergeCell ref="D41:D45"/>
    <mergeCell ref="A46:D46"/>
    <mergeCell ref="A48:D48"/>
    <mergeCell ref="B41:C45"/>
    <mergeCell ref="B47:C47"/>
    <mergeCell ref="B49:C49"/>
    <mergeCell ref="A63:E63"/>
    <mergeCell ref="A54:D54"/>
    <mergeCell ref="A56:D56"/>
    <mergeCell ref="A58:D58"/>
    <mergeCell ref="A60:D60"/>
    <mergeCell ref="A50:D50"/>
    <mergeCell ref="A51:A53"/>
    <mergeCell ref="D51:D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Щитанова</cp:lastModifiedBy>
  <cp:lastPrinted>2018-10-18T04:47:28Z</cp:lastPrinted>
  <dcterms:created xsi:type="dcterms:W3CDTF">1996-10-08T23:32:33Z</dcterms:created>
  <dcterms:modified xsi:type="dcterms:W3CDTF">2018-10-18T04:47:32Z</dcterms:modified>
  <cp:category/>
  <cp:version/>
  <cp:contentType/>
  <cp:contentStatus/>
</cp:coreProperties>
</file>