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ЁТЫ\ГОДОВЫЕ ОТЧЕТЫ\1 ДОКЛАД ГЛАВЫ ГУБЕРНАТОРУ ОМС\за 2022\ДОКЛАД ОМС\Готовый доклад за 2022\"/>
    </mc:Choice>
  </mc:AlternateContent>
  <bookViews>
    <workbookView xWindow="0" yWindow="0" windowWidth="28800" windowHeight="11835" activeTab="1"/>
  </bookViews>
  <sheets>
    <sheet name="стр.1" sheetId="1" r:id="rId1"/>
    <sheet name="стр.2_11" sheetId="2" r:id="rId2"/>
  </sheets>
  <definedNames>
    <definedName name="_xlnm.Print_Titles" localSheetId="1">стр.2_11!$6:$7</definedName>
    <definedName name="_xlnm.Print_Area" localSheetId="0">стр.1!$A$1:$EY$19</definedName>
    <definedName name="_xlnm.Print_Area" localSheetId="1">стр.2_11!$A$1:$GO$85</definedName>
  </definedNames>
  <calcPr calcId="152511"/>
</workbook>
</file>

<file path=xl/calcChain.xml><?xml version="1.0" encoding="utf-8"?>
<calcChain xmlns="http://schemas.openxmlformats.org/spreadsheetml/2006/main">
  <c r="DE15" i="2" l="1"/>
  <c r="DE16" i="2"/>
</calcChain>
</file>

<file path=xl/sharedStrings.xml><?xml version="1.0" encoding="utf-8"?>
<sst xmlns="http://schemas.openxmlformats.org/spreadsheetml/2006/main" count="445" uniqueCount="218">
  <si>
    <t>УТВЕРЖДЕНА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</si>
  <si>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</si>
  <si>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</si>
  <si>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</si>
  <si>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</si>
  <si>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</si>
  <si>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</si>
  <si>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</si>
  <si>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</si>
  <si>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</si>
  <si>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</si>
  <si>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</si>
  <si>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</si>
  <si>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</si>
  <si>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</si>
  <si>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</si>
  <si>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</si>
  <si>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</si>
  <si>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</si>
  <si>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</si>
  <si>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</si>
  <si>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</si>
  <si>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</si>
  <si>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</si>
  <si>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</si>
  <si>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</si>
  <si>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</si>
  <si>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</si>
  <si>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</si>
  <si>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</si>
  <si>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</si>
  <si>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крупных и средних предприятий и некоммерческих организаций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</si>
  <si>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</si>
  <si>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</si>
  <si>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</si>
  <si>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</si>
  <si>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</si>
  <si>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</si>
  <si>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</si>
  <si>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</si>
  <si>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</si>
  <si>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</si>
  <si>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</si>
  <si>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</si>
  <si>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</si>
  <si>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</si>
  <si>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</si>
  <si>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</si>
  <si>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</si>
  <si>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</si>
  <si>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</si>
  <si>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</si>
  <si>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</si>
  <si>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</si>
  <si>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</si>
  <si>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</si>
  <si>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</si>
  <si>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</si>
  <si>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</si>
  <si>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</si>
  <si>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</si>
  <si>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</si>
  <si>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</si>
  <si>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</si>
  <si>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</si>
  <si>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</si>
  <si>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</si>
  <si>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</si>
  <si>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</si>
  <si>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</si>
  <si>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</si>
  <si>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</si>
  <si>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</si>
  <si>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</si>
  <si>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</si>
  <si>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</si>
  <si>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</si>
  <si>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</si>
  <si>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</si>
  <si>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</si>
  <si>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</si>
  <si>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</si>
  <si>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</si>
  <si>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</si>
  <si>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</si>
  <si>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</si>
  <si>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</si>
  <si>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</si>
  <si>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</si>
  <si>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</si>
  <si>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</si>
  <si>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</si>
  <si>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</si>
  <si>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</si>
  <si>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</si>
  <si>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</si>
  <si>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</si>
  <si>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</si>
  <si>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</si>
  <si>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</si>
  <si>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</si>
  <si>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</si>
  <si>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</si>
  <si>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</si>
  <si>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</si>
  <si>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</si>
  <si>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</si>
  <si>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</si>
  <si>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</si>
  <si>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</si>
  <si>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</si>
  <si>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</si>
  <si>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</si>
  <si>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</si>
  <si>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</si>
  <si>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</si>
  <si>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</si>
  <si>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</si>
  <si>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</si>
  <si>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</si>
  <si>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</si>
  <si>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</si>
  <si>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</si>
  <si>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</si>
  <si>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</si>
  <si>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</si>
  <si>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</si>
  <si>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</si>
  <si>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</si>
  <si>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</si>
  <si>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</si>
  <si>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</si>
  <si>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</si>
  <si>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(в ред. Постановления Правительства РФ 
от 12.10.2015 № 1096)</t>
  </si>
  <si>
    <t>Доля обучающихся, систематически занимающихся физической культурой и спортом, в общей численности обучающихся</t>
  </si>
  <si>
    <t>23(1).</t>
  </si>
  <si>
    <t>Показатели эффективности деятельности органов местного  самоуправления городского округа (муниципального района)</t>
  </si>
  <si>
    <t xml:space="preserve">ДОКЛАД  ГЛАВЫ </t>
  </si>
  <si>
    <t>41.</t>
  </si>
  <si>
    <t>баллы</t>
  </si>
  <si>
    <t>муниципальный район Красноярский Самарской области</t>
  </si>
  <si>
    <t>Белоусова Михаила Владимировича</t>
  </si>
  <si>
    <t xml:space="preserve">I. Показатели эффективности деятельности органов местного самоуправления </t>
  </si>
  <si>
    <t>муниципального района Красноярский Самарской области</t>
  </si>
  <si>
    <t>Отдел Архитектуры</t>
  </si>
  <si>
    <t>Х</t>
  </si>
  <si>
    <t>н/а</t>
  </si>
  <si>
    <t>да</t>
  </si>
  <si>
    <t>н/д</t>
  </si>
  <si>
    <t>Данные Самарастат</t>
  </si>
  <si>
    <t>Упр.Культуры /данные Самарастат</t>
  </si>
  <si>
    <r>
      <t xml:space="preserve">Упр. ЖКХ Михайлов </t>
    </r>
    <r>
      <rPr>
        <sz val="11"/>
        <rFont val="Times New Roman"/>
        <family val="1"/>
        <charset val="204"/>
      </rPr>
      <t>(ф.22 жкх)</t>
    </r>
  </si>
  <si>
    <t>Согласно инструкции к расчету показатель для  муниципальных районов не актуален.</t>
  </si>
  <si>
    <r>
      <t xml:space="preserve">Фин.Управление / данные Самарастат       </t>
    </r>
    <r>
      <rPr>
        <sz val="11"/>
        <rFont val="Times New Roman"/>
        <family val="1"/>
        <charset val="204"/>
      </rPr>
      <t xml:space="preserve">Кредиторская задолженность отсутствует  </t>
    </r>
    <r>
      <rPr>
        <b/>
        <sz val="11"/>
        <rFont val="Times New Roman"/>
        <family val="1"/>
        <charset val="204"/>
      </rPr>
      <t xml:space="preserve">       </t>
    </r>
  </si>
  <si>
    <t>Упр. ЖКХ Михайлов</t>
  </si>
  <si>
    <t xml:space="preserve"> 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                                                              1. в сфере культуры                                       2.в сфере социального обслуживания
3.в сфере образования
 в сфере охраны здоровья &lt;*&gt;
</t>
  </si>
  <si>
    <t xml:space="preserve"> - </t>
  </si>
  <si>
    <t xml:space="preserve"> -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</si>
  <si>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</si>
  <si>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r>
      <t xml:space="preserve">Данные Самарастат                         </t>
    </r>
    <r>
      <rPr>
        <sz val="11"/>
        <rFont val="Times New Roman"/>
        <family val="1"/>
        <charset val="204"/>
      </rPr>
      <t xml:space="preserve"> </t>
    </r>
  </si>
  <si>
    <t xml:space="preserve">     парками культуры и отдыха</t>
  </si>
  <si>
    <t>2022</t>
  </si>
  <si>
    <t xml:space="preserve">Примечание            </t>
  </si>
  <si>
    <t>X</t>
  </si>
  <si>
    <t xml:space="preserve"> -  </t>
  </si>
  <si>
    <r>
      <t>Управление культуры</t>
    </r>
    <r>
      <rPr>
        <sz val="11"/>
        <rFont val="Times New Roman"/>
        <family val="1"/>
        <charset val="204"/>
      </rPr>
      <t xml:space="preserve">                                          (в 2022 году независимая оценка не проводилась)</t>
    </r>
  </si>
  <si>
    <r>
      <t xml:space="preserve">АНО "ЦСОН Северного округа"                                    </t>
    </r>
    <r>
      <rPr>
        <sz val="11"/>
        <rFont val="Times New Roman"/>
        <family val="1"/>
        <charset val="204"/>
      </rPr>
      <t>(в 2022 году независимая оценка не проводилась)</t>
    </r>
  </si>
  <si>
    <r>
      <t xml:space="preserve">ГБУ ДПО СО "Красноярский ресурсный центр"                                                                       </t>
    </r>
    <r>
      <rPr>
        <sz val="11"/>
        <rFont val="Times New Roman"/>
        <family val="1"/>
        <charset val="204"/>
      </rPr>
      <t>(в 2022 году независимая оценка не проводилась)</t>
    </r>
  </si>
  <si>
    <r>
      <t>Отд.архитектуры</t>
    </r>
    <r>
      <rPr>
        <sz val="11"/>
        <rFont val="Times New Roman"/>
        <family val="1"/>
        <charset val="204"/>
      </rPr>
      <t xml:space="preserve">                                        Решение Собрания представителей мо Красноярский Самарской области от 28.04.2010 №8-СП</t>
    </r>
  </si>
  <si>
    <r>
      <t xml:space="preserve">Упр. ЖКХ (Михайлов)                                </t>
    </r>
    <r>
      <rPr>
        <sz val="11"/>
        <rFont val="Times New Roman"/>
        <family val="1"/>
        <charset val="204"/>
      </rPr>
      <t>Объекты незавершенного строительства отсутствуют</t>
    </r>
  </si>
  <si>
    <r>
      <t xml:space="preserve"> Данные Самарастат                                              </t>
    </r>
    <r>
      <rPr>
        <sz val="11"/>
        <rFont val="Times New Roman"/>
        <family val="1"/>
        <charset val="204"/>
      </rPr>
      <t xml:space="preserve">Расчет: 2 035 /56 997*10 000=357 ед  </t>
    </r>
    <r>
      <rPr>
        <b/>
        <sz val="11"/>
        <rFont val="Times New Roman"/>
        <family val="1"/>
        <charset val="204"/>
      </rPr>
      <t xml:space="preserve">                                   </t>
    </r>
    <r>
      <rPr>
        <sz val="11"/>
        <rFont val="Times New Roman"/>
        <family val="1"/>
        <charset val="204"/>
      </rPr>
      <t xml:space="preserve">     </t>
    </r>
    <r>
      <rPr>
        <b/>
        <sz val="11"/>
        <rFont val="Times New Roman"/>
        <family val="1"/>
        <charset val="204"/>
      </rPr>
      <t xml:space="preserve">         </t>
    </r>
    <r>
      <rPr>
        <sz val="11"/>
        <rFont val="Times New Roman"/>
        <family val="1"/>
        <charset val="204"/>
      </rPr>
      <t xml:space="preserve">              </t>
    </r>
    <r>
      <rPr>
        <b/>
        <sz val="11"/>
        <rFont val="Times New Roman"/>
        <family val="1"/>
        <charset val="204"/>
      </rPr>
      <t xml:space="preserve">  </t>
    </r>
  </si>
  <si>
    <t xml:space="preserve">Данные Самарастат </t>
  </si>
  <si>
    <r>
      <t xml:space="preserve">Данные Самарастат     </t>
    </r>
    <r>
      <rPr>
        <sz val="11"/>
        <rFont val="Times New Roman"/>
        <family val="1"/>
        <charset val="204"/>
      </rPr>
      <t xml:space="preserve">                                            (в мр Красноярский отсутствуют муниципальные общеобразовательные учреждения)  </t>
    </r>
    <r>
      <rPr>
        <b/>
        <sz val="11"/>
        <rFont val="Times New Roman"/>
        <family val="1"/>
        <charset val="204"/>
      </rPr>
      <t xml:space="preserve"> </t>
    </r>
  </si>
  <si>
    <r>
      <rPr>
        <b/>
        <sz val="11"/>
        <rFont val="Times New Roman"/>
        <family val="1"/>
        <charset val="204"/>
      </rPr>
      <t xml:space="preserve">Данные Самарастат  </t>
    </r>
    <r>
      <rPr>
        <sz val="11"/>
        <rFont val="Times New Roman"/>
        <family val="1"/>
        <charset val="204"/>
      </rPr>
      <t xml:space="preserve">                                                    (в мр Красноярский отсутствуют муниципальные общеобразовательные учреждения)   </t>
    </r>
  </si>
  <si>
    <r>
      <rPr>
        <b/>
        <sz val="11"/>
        <rFont val="Times New Roman"/>
        <family val="1"/>
        <charset val="204"/>
      </rPr>
      <t xml:space="preserve">Данные Самарастат </t>
    </r>
    <r>
      <rPr>
        <sz val="11"/>
        <rFont val="Times New Roman"/>
        <family val="1"/>
        <charset val="204"/>
      </rPr>
      <t xml:space="preserve">                                                       (в мр Красноярский отсутствуют муниципальные общеобразовательные учреждения)   </t>
    </r>
  </si>
  <si>
    <r>
      <t xml:space="preserve">КУМС                                                              </t>
    </r>
    <r>
      <rPr>
        <sz val="11"/>
        <rFont val="Times New Roman"/>
        <family val="1"/>
        <charset val="204"/>
      </rPr>
      <t>Расчет: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66,8 /56 997*10 000=11,7 га</t>
    </r>
  </si>
  <si>
    <r>
      <t xml:space="preserve">КУМС                                                                         </t>
    </r>
    <r>
      <rPr>
        <sz val="11"/>
        <rFont val="Times New Roman"/>
        <family val="1"/>
        <charset val="204"/>
      </rPr>
      <t xml:space="preserve"> Расчет: 74,53/56 997*10 000=13,1 га                                                      (учтены такие виды использования предоставляемых участков как ИЖС, ЛПХ.           (В 2022 г. в сравнении с 2021 г. не было крупных продаж, только бытовая недвижимость (ижс, лпх,сад, огород), площади у которых незначительные)</t>
    </r>
  </si>
  <si>
    <r>
      <t>Упр. ЖКХ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Михайлов </t>
    </r>
    <r>
      <rPr>
        <sz val="11"/>
        <rFont val="Times New Roman"/>
        <family val="1"/>
        <charset val="204"/>
      </rPr>
      <t xml:space="preserve">                                             11 организ./20 всего*100=55 %</t>
    </r>
  </si>
  <si>
    <r>
      <t xml:space="preserve">КУМС                                                                </t>
    </r>
    <r>
      <rPr>
        <sz val="11"/>
        <rFont val="Times New Roman"/>
        <family val="1"/>
        <charset val="204"/>
      </rPr>
      <t xml:space="preserve">     Расчет: 67/343*100=19,5 %                                                    (67 многоквартирных домов из 343 многоквартирных домов поставлены на кадастровый учет) </t>
    </r>
  </si>
  <si>
    <r>
      <t xml:space="preserve">КУМС                                                                   </t>
    </r>
    <r>
      <rPr>
        <sz val="11"/>
        <rFont val="Times New Roman"/>
        <family val="1"/>
        <charset val="204"/>
      </rPr>
      <t xml:space="preserve">       Расчет: 28/75*100=37,3 %                                                                        (всего 75 семьи состояли в списке граждан, нуждающихся в улучшении жилищных условий:
5 семей заключили - договор социального найма;
23 семьи- договор найма специализированного жилого фонда).</t>
    </r>
  </si>
  <si>
    <r>
      <t xml:space="preserve">Фин.Управление / данные Самарастат        </t>
    </r>
    <r>
      <rPr>
        <sz val="11"/>
        <rFont val="Times New Roman"/>
        <family val="1"/>
        <charset val="204"/>
      </rPr>
      <t>Расчет: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520 439 361 / 1 130 532 484 *100%=46,03 % </t>
    </r>
    <r>
      <rPr>
        <b/>
        <sz val="11"/>
        <rFont val="Times New Roman"/>
        <family val="1"/>
        <charset val="204"/>
      </rPr>
      <t xml:space="preserve"> </t>
    </r>
  </si>
  <si>
    <r>
      <t xml:space="preserve">КУМС                                                        </t>
    </r>
    <r>
      <rPr>
        <sz val="11"/>
        <rFont val="Times New Roman"/>
        <family val="1"/>
        <charset val="204"/>
      </rPr>
      <t>Организации муниципальной формы собственности, находящиеся в стадии банкротства отсутствуют</t>
    </r>
  </si>
  <si>
    <r>
      <t xml:space="preserve">Данные Самарастат                                       </t>
    </r>
    <r>
      <rPr>
        <sz val="11"/>
        <rFont val="Times New Roman"/>
        <family val="1"/>
        <charset val="204"/>
      </rPr>
      <t>Расчет: 951 700 000 / 56 997=16 697,4 руб.</t>
    </r>
  </si>
  <si>
    <r>
      <t xml:space="preserve">Упр. Сельского хозяйства                                        </t>
    </r>
    <r>
      <rPr>
        <sz val="11"/>
        <rFont val="Times New Roman"/>
        <family val="1"/>
        <charset val="204"/>
      </rPr>
      <t>Расчет: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15 прибыльных/ 15 всего*100=100 %</t>
    </r>
  </si>
  <si>
    <r>
      <t xml:space="preserve">Контрольное управление               </t>
    </r>
    <r>
      <rPr>
        <sz val="11"/>
        <rFont val="Times New Roman"/>
        <family val="1"/>
        <charset val="204"/>
      </rPr>
      <t xml:space="preserve">   (762,60км/) / 1 336,68км (форма 3-ДГ) *100=57,1 %</t>
    </r>
  </si>
  <si>
    <r>
      <t xml:space="preserve">Контрольное управление                                         </t>
    </r>
    <r>
      <rPr>
        <sz val="11"/>
        <rFont val="Times New Roman"/>
        <family val="1"/>
        <charset val="204"/>
      </rPr>
      <t xml:space="preserve">                                                                        416 чел. / 56 997чел.* 100= 0,73 %                                   (в 22 насел.пунктах отсутствует  автобусное сообщение)</t>
    </r>
  </si>
  <si>
    <r>
      <t xml:space="preserve">Упр.Культуры, СЗУ / данные Самарастат                                       </t>
    </r>
    <r>
      <rPr>
        <sz val="11"/>
        <rFont val="Times New Roman"/>
        <family val="1"/>
        <charset val="204"/>
      </rPr>
      <t xml:space="preserve">          Расчет: 507 чел.(1-ДМШ)+7 022 (СЗУ 1-ДО)/ 9 413*100= 79,0 %</t>
    </r>
  </si>
  <si>
    <t xml:space="preserve">Расчет: 21 / 20 (норматив)*100=105 %
(расчет производится на основании методических рекомендаций по развитию сети организаций культуры и обеспеченности населения услугами организаций культуры, утвержденные Постановлением Администрации муниципального района Красноярский Самарской области 14.03.2022 № 52)
</t>
  </si>
  <si>
    <r>
      <t xml:space="preserve">Упр.Культуры / данные самарастат                                </t>
    </r>
    <r>
      <rPr>
        <sz val="11"/>
        <rFont val="Times New Roman"/>
        <family val="1"/>
        <charset val="204"/>
      </rPr>
      <t xml:space="preserve">  Расчет: 7/35*100= 20,0 %
всего 35 зданий культуры, из них 7 требуют кап.ремонт.
 (Данные из статистических отчетов 7-НК,             6-НК за 2022 год)</t>
    </r>
  </si>
  <si>
    <r>
      <t xml:space="preserve">Упр.Культуры / данные самарастат                           </t>
    </r>
    <r>
      <rPr>
        <sz val="11"/>
        <rFont val="Times New Roman"/>
        <family val="1"/>
        <charset val="204"/>
      </rPr>
      <t>Расчет: 7/11*100=63,6 %                                              всего 11 объектов культурного наследия, из них 7 объектов требуют реставрации.                               (Письмо Управления Государственной охраны объектов культурного наследия Самарской области)</t>
    </r>
  </si>
  <si>
    <r>
      <t xml:space="preserve">Управление молодежной политики                                    </t>
    </r>
    <r>
      <rPr>
        <sz val="11"/>
        <rFont val="Times New Roman"/>
        <family val="1"/>
        <charset val="204"/>
      </rPr>
      <t xml:space="preserve"> Расчет: 27 339 чел. (сист.зан.спортом-ф.1-ФК) /53 396 чел.(в возрасте от 3 до 79 лет, данные минспорта СО)*100=51,2 %</t>
    </r>
  </si>
  <si>
    <r>
      <t xml:space="preserve">Управление молодежной политики  / данные Самарастат                                                  </t>
    </r>
    <r>
      <rPr>
        <sz val="11"/>
        <rFont val="Times New Roman"/>
        <family val="1"/>
        <charset val="204"/>
      </rPr>
      <t xml:space="preserve">Расчет: 9 877  чел. (сист.зан.спортом в возрасте от 3-х до 18 лет-ф.1-ФК)/ 10 586 чел.( в возрасте от 3 до 18 лет)*100=93,3 %  </t>
    </r>
    <r>
      <rPr>
        <b/>
        <sz val="11"/>
        <rFont val="Times New Roman"/>
        <family val="1"/>
        <charset val="204"/>
      </rPr>
      <t xml:space="preserve">                    </t>
    </r>
  </si>
  <si>
    <r>
      <t xml:space="preserve">Отдел Архитектуры / данные Самарастат                                                 </t>
    </r>
    <r>
      <rPr>
        <sz val="11"/>
        <rFont val="Times New Roman"/>
        <family val="1"/>
        <charset val="204"/>
      </rPr>
      <t>Расчет: 2 173,9 (общ.S) /56 997*1 000=38,1 м.кв.</t>
    </r>
  </si>
  <si>
    <r>
      <t xml:space="preserve">Фин.Управление                                              </t>
    </r>
    <r>
      <rPr>
        <sz val="11"/>
        <rFont val="Times New Roman"/>
        <family val="1"/>
        <charset val="204"/>
      </rPr>
      <t xml:space="preserve">Расчет: 115 862 924 /56 997 чел= 2 032,80 руб.   </t>
    </r>
  </si>
  <si>
    <t xml:space="preserve">Расчет: 86303,0/505098,37=0,17 гкал        (Утэ=Отэ/Sмд) Отэ - объем потребления тепловой энергии в многоквартирных домах - 86303,0 Гкал; Sмд - общая площадь многоквартирных домов - 505098,37 м2.  </t>
  </si>
  <si>
    <t xml:space="preserve">Расчет: 11306,9/20,574=549,57 кВт/ч                              (Уэ=Оэ/Пэ) Оэ - объем потребления электрической энергии в многоквартирных домах - 11306,9 тыс.кВтч; Пэ число проживающих в многоквартирных домах  - 20,574 тыс.чел. </t>
  </si>
  <si>
    <t xml:space="preserve">Расчет: 25,44/1,919 =13,3 м.куб.                                                    (Угв=Огв/Пэ) Огв - объем потребления горячей воды в многоквартирных домах - 25,44 тыс.м3; Пэ число проживающих в многоквартирных домах обеспеченных горячей водой - 1,919 тыс.человек. </t>
  </si>
  <si>
    <t xml:space="preserve">Расчет: 660,79/ 20,574=32,12 м.куб.                                              (Ухв=Охв/Пэ) Охв - объем потребления холодной воды в многоквартирных домах - 660,79 тыс.м3; Пэ число проживающих в многоквартирных домах  - 20,574  тыс.человек.  </t>
  </si>
  <si>
    <t xml:space="preserve">Расчет: 5234/20,574=254,4 м.куб.                                                   (Уг1 = Ог/Пэ) Ог – объем потребления природного газа в многоквартирных домах - 5234 тыс. куб.метров; Пэ – число проживающих в многоквартирных домах - 20,574 тыс.человек.                                                                          
</t>
  </si>
  <si>
    <t xml:space="preserve">Расчет: 2427,45/56,997 = 42,6 кВт/ч                                      (Уэ2 = Оэб/ Чнас) Оэб – объем потребленной (израсходованной) электрической энергии муниципальными бюджетными учреждениями - 2427,45 тыс.кВт/ч; Чнас – среднегодовая численность постоянного населения - 56,997 тыс.чел. </t>
  </si>
  <si>
    <t xml:space="preserve">Расчет: 22324,64/122595,6=0,182 гкал     (Утэ=Отэб/Sбу) Отэб – объем потребленной (израсходованной) тепловой энергии муниципальными бюджетными учреждениями - 22324,64 Гкал; Sбу – общая площадь муниципальных бюджетных учреждений - 122595,6 м2 </t>
  </si>
  <si>
    <t xml:space="preserve">Расчет: 0,460 /56,997=0,01 м.куб.  (Ув=Овб/Чнас) Овб – объем потребленной (израсходованной) горячей воды муниципальными бюджетными учреждениями - 0,460 тыс.м3; Чнас – среднегодовая численность постоянного населения - 56,997 тыс.чел.                                                                              </t>
  </si>
  <si>
    <t>Расчет: 45,85/56,997=0,80 м.куб.                    (Ув=Овб/Чнас) Овб – объем потребленной (израсходованной) холодной воды муниципальными бюджетными учреждениями - 45,85 тысм3; Чнас – среднегодовая численность постоянного населения - 56,997 тыс.чел.</t>
  </si>
  <si>
    <t xml:space="preserve">Расчет: 212,03/56,997=3,72 м.куб.                                      (Уг2 = Огб/ Чнас) Огб – объем потребленного (израсходованного) природного газа муниципальными бюджетными учреждениями -212,03 тысм3; Чнас – среднегодовая численность постоянного населения - 56,997 тыс.чел. </t>
  </si>
  <si>
    <r>
      <t xml:space="preserve">Фин.Управление, СЗУ                                        </t>
    </r>
    <r>
      <rPr>
        <sz val="11"/>
        <rFont val="Times New Roman"/>
        <family val="1"/>
        <charset val="204"/>
      </rPr>
      <t>Расчет: 256 084,17 (фин.расходы) / 6 552 (18 школ +1 1 СКОУ+ 1 вечерняя школа) (общ.числ.обучающихся-ф.001)= 39,1 тыс.руб.</t>
    </r>
  </si>
  <si>
    <t xml:space="preserve">Расчет: 26 / 27 (норматив)*100=104 % </t>
  </si>
  <si>
    <r>
      <t xml:space="preserve">КУМС                                                                   </t>
    </r>
    <r>
      <rPr>
        <sz val="11"/>
        <rFont val="Times New Roman"/>
        <family val="1"/>
        <charset val="204"/>
      </rPr>
      <t>Расчет: 186 536/ 247 889*100= 75,2 %</t>
    </r>
  </si>
  <si>
    <r>
      <t xml:space="preserve">СЗУ/Данные Самарастат                                              </t>
    </r>
    <r>
      <rPr>
        <sz val="11"/>
        <rFont val="Times New Roman"/>
        <family val="1"/>
        <charset val="204"/>
      </rPr>
      <t xml:space="preserve">(в мр Красноярский отсутствуют муниципальные общеобразовательные учреждения)     </t>
    </r>
    <r>
      <rPr>
        <b/>
        <sz val="11"/>
        <rFont val="Times New Roman"/>
        <family val="1"/>
        <charset val="204"/>
      </rPr>
      <t xml:space="preserve">                                  </t>
    </r>
  </si>
  <si>
    <r>
      <t xml:space="preserve">СЗУ/Данные Самарастат                                              </t>
    </r>
    <r>
      <rPr>
        <sz val="11"/>
        <rFont val="Times New Roman"/>
        <family val="1"/>
        <charset val="204"/>
      </rPr>
      <t xml:space="preserve">(в мр Красноярский отсутствуют муниципальные общеобразовательные учреждения)        </t>
    </r>
    <r>
      <rPr>
        <b/>
        <sz val="11"/>
        <rFont val="Times New Roman"/>
        <family val="1"/>
        <charset val="204"/>
      </rPr>
      <t xml:space="preserve">                 </t>
    </r>
    <r>
      <rPr>
        <sz val="11"/>
        <rFont val="Times New Roman"/>
        <family val="1"/>
        <charset val="204"/>
      </rPr>
      <t/>
    </r>
  </si>
  <si>
    <r>
      <rPr>
        <b/>
        <sz val="11"/>
        <rFont val="Times New Roman"/>
        <family val="1"/>
        <charset val="204"/>
      </rPr>
      <t>СЗУ</t>
    </r>
    <r>
      <rPr>
        <sz val="11"/>
        <rFont val="Times New Roman"/>
        <family val="1"/>
        <charset val="204"/>
      </rPr>
      <t xml:space="preserve">                                                                        (в мр Красноярский отсутствуют муниципальные общеобразовательные учреждения)   </t>
    </r>
  </si>
  <si>
    <r>
      <t xml:space="preserve">СЗУ / Данные Самарастат                                  </t>
    </r>
    <r>
      <rPr>
        <sz val="11"/>
        <rFont val="Times New Roman"/>
        <family val="1"/>
        <charset val="204"/>
      </rPr>
      <t xml:space="preserve">(в мр Красноярский отсутствуют муниципальные общеобразовательные учреждения)              </t>
    </r>
  </si>
  <si>
    <r>
      <t xml:space="preserve">Кузьминых Виталий / данные Самарастат    </t>
    </r>
    <r>
      <rPr>
        <sz val="11"/>
        <rFont val="Times New Roman"/>
        <family val="1"/>
        <charset val="204"/>
      </rPr>
      <t xml:space="preserve">(в мр Красноярский отсутствуют муниципальные дошкольные образовательные учреждения)                                                                         </t>
    </r>
  </si>
  <si>
    <r>
      <t xml:space="preserve">СЗУ / Данные Министерства образования и науки Самарской области  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(в мр Красноярский отсутствуют муниципальные общеобразовательные учреждения)    </t>
    </r>
  </si>
  <si>
    <r>
      <t xml:space="preserve">Кузьминых Виталий / данные Самарастат                                                             </t>
    </r>
    <r>
      <rPr>
        <sz val="11"/>
        <rFont val="Times New Roman"/>
        <family val="1"/>
        <charset val="204"/>
      </rPr>
      <t xml:space="preserve">(в мр Красноярский отсутствуют муниципальные общеобразовательные учреждения)   </t>
    </r>
  </si>
  <si>
    <r>
      <t xml:space="preserve">СЗУ / Данные Самарастат </t>
    </r>
    <r>
      <rPr>
        <sz val="11"/>
        <rFont val="Times New Roman"/>
        <family val="1"/>
        <charset val="204"/>
      </rPr>
      <t xml:space="preserve">                                         (в мр Красноярский отсутствуют муниципальные общеобразовательные учреждения)</t>
    </r>
  </si>
  <si>
    <t xml:space="preserve">СЗУ / Данные Самарастат                                            (в мр Красноярский отсутствуют муниципальные общеобразовательные учреждения)                   </t>
  </si>
  <si>
    <t>Расчет: 174,953 (введено)/ 56 997*1 000=3,07 м.кв.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</si>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</sst>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name val="Arial Cyr"/>
      <charset val="204"/>
    </font>
    <font>
      <b/>
      <sz val="12"/>
      <color rgb="FF3F3F3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4" borderId="3" applyNumberFormat="0" applyAlignment="0" applyProtection="0"/>
  </cellStyleXfs>
  <cellXfs count="1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5" borderId="0" xfId="0" applyFont="1" applyFill="1"/>
    <xf numFmtId="0" fontId="8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/>
    <xf numFmtId="0" fontId="2" fillId="2" borderId="4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top" wrapText="1"/>
    </xf>
    <xf numFmtId="164" fontId="2" fillId="3" borderId="4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/>
    </xf>
    <xf numFmtId="0" fontId="0" fillId="0" borderId="4" xfId="0" applyBorder="1"/>
    <xf numFmtId="49" fontId="3" fillId="2" borderId="4" xfId="0" applyNumberFormat="1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13" fillId="2" borderId="4" xfId="0" applyFont="1" applyFill="1" applyBorder="1" applyAlignment="1">
      <alignment horizontal="center" vertical="center" wrapText="1"/>
    </xf>
    <xf numFmtId="0" fontId="15" fillId="2" borderId="4" xfId="0" applyFont="1" applyFill="1" applyBorder="1"/>
    <xf numFmtId="164" fontId="2" fillId="0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4" fillId="2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9"/>
  <sheetViews>
    <sheetView view="pageBreakPreview" zoomScale="75" zoomScaleSheetLayoutView="75" workbookViewId="0">
      <selection activeCell="EI6" sqref="EI6"/>
    </sheetView>
  </sheetViews>
  <sheetFormatPr defaultColWidth="0.85546875" defaultRowHeight="12.75" customHeight="1" x14ac:dyDescent="0.25"/>
  <cols>
    <col min="1" max="16384" width="0.85546875" style="2"/>
  </cols>
  <sheetData>
    <row r="1" spans="1:155" ht="15.75" x14ac:dyDescent="0.25">
      <c r="DL1" s="28" t="s">
        <v>0</v>
      </c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</row>
    <row r="2" spans="1:155" ht="49.5" customHeight="1" x14ac:dyDescent="0.25">
      <c r="DL2" s="29" t="s">
        <v>32</v>
      </c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</row>
    <row r="3" spans="1:155" ht="15.75" customHeight="1" x14ac:dyDescent="0.25">
      <c r="DL3" s="30" t="s">
        <v>133</v>
      </c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</row>
    <row r="4" spans="1:155" ht="15.75" x14ac:dyDescent="0.25"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</row>
    <row r="5" spans="1:155" ht="15.75" x14ac:dyDescent="0.25"/>
    <row r="6" spans="1:155" ht="15.75" x14ac:dyDescent="0.25"/>
    <row r="7" spans="1:155" s="3" customFormat="1" ht="18.75" x14ac:dyDescent="0.3">
      <c r="A7" s="33" t="s">
        <v>137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</row>
    <row r="8" spans="1:155" s="6" customFormat="1" ht="23.25" customHeight="1" x14ac:dyDescent="0.3">
      <c r="A8" s="34" t="s">
        <v>141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</row>
    <row r="9" spans="1:155" s="1" customFormat="1" ht="13.5" customHeight="1" x14ac:dyDescent="0.2">
      <c r="A9" s="31" t="s">
        <v>130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</row>
    <row r="10" spans="1:155" s="6" customFormat="1" ht="23.25" customHeight="1" x14ac:dyDescent="0.3">
      <c r="A10" s="34" t="s">
        <v>140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</row>
    <row r="11" spans="1:155" s="1" customFormat="1" ht="13.5" customHeight="1" x14ac:dyDescent="0.2">
      <c r="A11" s="39" t="s">
        <v>1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</row>
    <row r="12" spans="1:155" s="6" customFormat="1" ht="23.25" customHeight="1" x14ac:dyDescent="0.3">
      <c r="A12" s="32" t="s">
        <v>2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</row>
    <row r="13" spans="1:155" s="6" customFormat="1" ht="18.75" x14ac:dyDescent="0.3">
      <c r="BS13" s="7" t="s">
        <v>4</v>
      </c>
      <c r="BT13" s="40" t="s">
        <v>161</v>
      </c>
      <c r="BU13" s="40"/>
      <c r="BV13" s="40"/>
      <c r="BW13" s="40"/>
      <c r="BX13" s="40"/>
      <c r="BY13" s="40"/>
      <c r="BZ13" s="40"/>
      <c r="CA13" s="40"/>
      <c r="CB13" s="6" t="s">
        <v>3</v>
      </c>
    </row>
    <row r="14" spans="1:155" ht="15.75" x14ac:dyDescent="0.25"/>
    <row r="15" spans="1:155" ht="15.75" x14ac:dyDescent="0.25"/>
    <row r="16" spans="1:155" ht="15.75" x14ac:dyDescent="0.25"/>
    <row r="17" spans="113:155" s="4" customFormat="1" ht="16.5" x14ac:dyDescent="0.25">
      <c r="DI17" s="5" t="s">
        <v>7</v>
      </c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</row>
    <row r="18" spans="113:155" s="4" customFormat="1" ht="18" customHeight="1" x14ac:dyDescent="0.25">
      <c r="DI18" s="4" t="s">
        <v>125</v>
      </c>
      <c r="DP18" s="36" t="s">
        <v>5</v>
      </c>
      <c r="DQ18" s="36"/>
      <c r="DR18" s="37"/>
      <c r="DS18" s="37"/>
      <c r="DT18" s="37"/>
      <c r="DU18" s="37"/>
      <c r="DV18" s="37"/>
      <c r="DW18" s="38" t="s">
        <v>5</v>
      </c>
      <c r="DX18" s="38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O18" s="37" t="s">
        <v>217</v>
      </c>
      <c r="EP18" s="37"/>
      <c r="EQ18" s="37"/>
      <c r="ER18" s="37"/>
      <c r="ES18" s="37"/>
      <c r="ET18" s="37"/>
      <c r="EU18" s="37"/>
      <c r="EV18" s="37"/>
      <c r="EW18" s="4" t="s">
        <v>6</v>
      </c>
    </row>
    <row r="19" spans="113:155" ht="3" customHeight="1" x14ac:dyDescent="0.25"/>
  </sheetData>
  <mergeCells count="16">
    <mergeCell ref="DU17:EY17"/>
    <mergeCell ref="DP18:DQ18"/>
    <mergeCell ref="A10:EY10"/>
    <mergeCell ref="DR18:DV18"/>
    <mergeCell ref="DW18:DX18"/>
    <mergeCell ref="DY18:EM18"/>
    <mergeCell ref="EO18:EV18"/>
    <mergeCell ref="A11:EY11"/>
    <mergeCell ref="BT13:CA13"/>
    <mergeCell ref="DL1:EY1"/>
    <mergeCell ref="DL2:EY2"/>
    <mergeCell ref="DL3:EY4"/>
    <mergeCell ref="A9:EY9"/>
    <mergeCell ref="A12:EY12"/>
    <mergeCell ref="A7:EY7"/>
    <mergeCell ref="A8:EY8"/>
  </mergeCell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85"/>
  <sheetViews>
    <sheetView tabSelected="1" view="pageBreakPreview" zoomScaleSheetLayoutView="100" workbookViewId="0">
      <pane ySplit="8" topLeftCell="A9" activePane="bottomLeft" state="frozen"/>
      <selection pane="bottomLeft" activeCell="EW22" sqref="EW22:FH22"/>
    </sheetView>
  </sheetViews>
  <sheetFormatPr defaultColWidth="0.85546875" defaultRowHeight="12.75" customHeight="1" x14ac:dyDescent="0.25"/>
  <cols>
    <col min="1" max="59" width="0.85546875" style="2"/>
    <col min="60" max="75" width="0.85546875" style="14"/>
    <col min="76" max="119" width="0" style="2" hidden="1" customWidth="1"/>
    <col min="120" max="122" width="0.85546875" style="2"/>
    <col min="123" max="129" width="0.85546875" style="12"/>
    <col min="130" max="130" width="1.7109375" style="12" customWidth="1"/>
    <col min="131" max="133" width="0.85546875" style="2" customWidth="1"/>
    <col min="134" max="140" width="0.85546875" style="2"/>
    <col min="141" max="141" width="2.140625" style="2" customWidth="1"/>
    <col min="142" max="151" width="0.85546875" style="2"/>
    <col min="152" max="152" width="2.7109375" style="2" customWidth="1"/>
    <col min="153" max="162" width="0.85546875" style="2"/>
    <col min="163" max="163" width="2.28515625" style="2" customWidth="1"/>
    <col min="164" max="164" width="4.140625" style="2" hidden="1" customWidth="1"/>
    <col min="165" max="165" width="0.28515625" style="2" hidden="1" customWidth="1"/>
    <col min="166" max="169" width="0.85546875" style="2" hidden="1" customWidth="1"/>
    <col min="170" max="181" width="0.85546875" style="2" customWidth="1"/>
    <col min="182" max="196" width="0.85546875" style="8"/>
    <col min="197" max="197" width="29.140625" style="8" customWidth="1"/>
    <col min="198" max="198" width="0.85546875" style="2" customWidth="1"/>
    <col min="199" max="16384" width="0.85546875" style="2"/>
  </cols>
  <sheetData>
    <row r="1" spans="1:197" ht="3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</row>
    <row r="2" spans="1:197" ht="28.5" customHeight="1" x14ac:dyDescent="0.3">
      <c r="A2" s="97" t="s">
        <v>142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</row>
    <row r="3" spans="1:197" ht="20.25" x14ac:dyDescent="0.3">
      <c r="A3" s="9"/>
      <c r="B3" s="9"/>
      <c r="C3" s="9"/>
      <c r="D3" s="9"/>
      <c r="E3" s="9"/>
      <c r="F3" s="9"/>
      <c r="G3" s="9"/>
      <c r="H3" s="98" t="s">
        <v>143</v>
      </c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"/>
      <c r="GL3" s="9"/>
      <c r="GM3" s="9"/>
      <c r="GN3" s="9"/>
      <c r="GO3" s="9"/>
    </row>
    <row r="4" spans="1:197" s="1" customFormat="1" ht="13.5" customHeight="1" x14ac:dyDescent="0.2">
      <c r="A4" s="10"/>
      <c r="B4" s="10"/>
      <c r="C4" s="10"/>
      <c r="D4" s="10"/>
      <c r="E4" s="10"/>
      <c r="F4" s="10"/>
      <c r="G4" s="10"/>
      <c r="H4" s="99" t="s">
        <v>17</v>
      </c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10"/>
      <c r="GL4" s="10"/>
      <c r="GM4" s="10"/>
      <c r="GN4" s="10"/>
      <c r="GO4" s="10"/>
    </row>
    <row r="5" spans="1:197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</row>
    <row r="6" spans="1:197" ht="16.5" customHeight="1" x14ac:dyDescent="0.25">
      <c r="A6" s="95" t="s">
        <v>136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 t="s">
        <v>8</v>
      </c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61" t="s">
        <v>9</v>
      </c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102" t="s">
        <v>162</v>
      </c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</row>
    <row r="7" spans="1:197" ht="114" customHeight="1" x14ac:dyDescent="0.2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61">
        <v>2017</v>
      </c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>
        <v>2018</v>
      </c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>
        <v>2019</v>
      </c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>
        <v>2020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>
        <v>2021</v>
      </c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>
        <v>2022</v>
      </c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>
        <v>2023</v>
      </c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>
        <v>2024</v>
      </c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>
        <v>2025</v>
      </c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</row>
    <row r="8" spans="1:197" ht="16.5" customHeight="1" x14ac:dyDescent="0.25">
      <c r="A8" s="62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108">
        <v>2</v>
      </c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62">
        <v>3</v>
      </c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>
        <v>4</v>
      </c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>
        <v>5</v>
      </c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>
        <v>6</v>
      </c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>
        <v>3</v>
      </c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>
        <v>4</v>
      </c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>
        <v>5</v>
      </c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>
        <v>6</v>
      </c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>
        <v>7</v>
      </c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107">
        <v>8</v>
      </c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</row>
    <row r="9" spans="1:197" ht="22.5" customHeight="1" x14ac:dyDescent="0.25">
      <c r="A9" s="62" t="s">
        <v>10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</row>
    <row r="10" spans="1:197" ht="68.25" customHeight="1" x14ac:dyDescent="0.25">
      <c r="A10" s="79" t="s">
        <v>12</v>
      </c>
      <c r="B10" s="79"/>
      <c r="C10" s="79"/>
      <c r="D10" s="79"/>
      <c r="E10" s="79"/>
      <c r="F10" s="79"/>
      <c r="G10" s="79"/>
      <c r="H10" s="42" t="s">
        <v>13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3" t="s">
        <v>11</v>
      </c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64">
        <v>357.6</v>
      </c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>
        <v>359.9</v>
      </c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52">
        <v>373.2</v>
      </c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104">
        <v>406.8</v>
      </c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63">
        <v>347</v>
      </c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81">
        <v>357</v>
      </c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63">
        <v>368</v>
      </c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>
        <v>379</v>
      </c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>
        <v>395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6" t="s">
        <v>170</v>
      </c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</row>
    <row r="11" spans="1:197" ht="108" customHeight="1" x14ac:dyDescent="0.25">
      <c r="A11" s="79" t="s">
        <v>14</v>
      </c>
      <c r="B11" s="79"/>
      <c r="C11" s="79"/>
      <c r="D11" s="79"/>
      <c r="E11" s="79"/>
      <c r="F11" s="79"/>
      <c r="G11" s="79"/>
      <c r="H11" s="42" t="s">
        <v>16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3" t="s">
        <v>15</v>
      </c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64">
        <v>43.57</v>
      </c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>
        <v>42.9</v>
      </c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52">
        <v>39.6</v>
      </c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45">
        <v>42.2</v>
      </c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100">
        <v>42.4</v>
      </c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1">
        <v>42.6</v>
      </c>
      <c r="EB11" s="101"/>
      <c r="EC11" s="101"/>
      <c r="ED11" s="101"/>
      <c r="EE11" s="101"/>
      <c r="EF11" s="101"/>
      <c r="EG11" s="101"/>
      <c r="EH11" s="101"/>
      <c r="EI11" s="101"/>
      <c r="EJ11" s="101"/>
      <c r="EK11" s="101"/>
      <c r="EL11" s="52">
        <v>42.8</v>
      </c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5">
        <v>42.9</v>
      </c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>
        <v>43</v>
      </c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66" t="s">
        <v>159</v>
      </c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</row>
    <row r="12" spans="1:197" ht="69" customHeight="1" x14ac:dyDescent="0.25">
      <c r="A12" s="79" t="s">
        <v>18</v>
      </c>
      <c r="B12" s="79"/>
      <c r="C12" s="79"/>
      <c r="D12" s="79"/>
      <c r="E12" s="79"/>
      <c r="F12" s="79"/>
      <c r="G12" s="79"/>
      <c r="H12" s="42" t="s">
        <v>39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3" t="s">
        <v>19</v>
      </c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64">
        <v>26742</v>
      </c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>
        <v>21402</v>
      </c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52">
        <v>24561</v>
      </c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45">
        <v>29143</v>
      </c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55">
        <v>16869</v>
      </c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76">
        <v>16697.400000000001</v>
      </c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55">
        <v>19700</v>
      </c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>
        <v>23200</v>
      </c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>
        <v>26800</v>
      </c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66" t="s">
        <v>182</v>
      </c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</row>
    <row r="13" spans="1:197" ht="89.25" customHeight="1" x14ac:dyDescent="0.25">
      <c r="A13" s="79" t="s">
        <v>20</v>
      </c>
      <c r="B13" s="79"/>
      <c r="C13" s="79"/>
      <c r="D13" s="79"/>
      <c r="E13" s="79"/>
      <c r="F13" s="79"/>
      <c r="G13" s="79"/>
      <c r="H13" s="42" t="s">
        <v>21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3" t="s">
        <v>15</v>
      </c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64">
        <v>71.59</v>
      </c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52">
        <v>72.900000000000006</v>
      </c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>
        <v>73.2</v>
      </c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45">
        <v>73.5</v>
      </c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52">
        <v>74.2</v>
      </c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65">
        <v>75.2</v>
      </c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55">
        <v>80</v>
      </c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>
        <v>86</v>
      </c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>
        <v>94</v>
      </c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66" t="s">
        <v>206</v>
      </c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</row>
    <row r="14" spans="1:197" ht="60" customHeight="1" x14ac:dyDescent="0.25">
      <c r="A14" s="79" t="s">
        <v>22</v>
      </c>
      <c r="B14" s="79"/>
      <c r="C14" s="79"/>
      <c r="D14" s="79"/>
      <c r="E14" s="79"/>
      <c r="F14" s="79"/>
      <c r="G14" s="79"/>
      <c r="H14" s="42" t="s">
        <v>23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7" t="s">
        <v>15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64">
        <v>92.3</v>
      </c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>
        <v>93.3</v>
      </c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52">
        <v>100</v>
      </c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45">
        <v>100</v>
      </c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55">
        <v>100</v>
      </c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76">
        <v>100</v>
      </c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48">
        <v>100</v>
      </c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>
        <v>100</v>
      </c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>
        <v>100</v>
      </c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66" t="s">
        <v>183</v>
      </c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</row>
    <row r="15" spans="1:197" ht="103.5" customHeight="1" x14ac:dyDescent="0.25">
      <c r="A15" s="79" t="s">
        <v>24</v>
      </c>
      <c r="B15" s="79"/>
      <c r="C15" s="79"/>
      <c r="D15" s="79"/>
      <c r="E15" s="79"/>
      <c r="F15" s="79"/>
      <c r="G15" s="79"/>
      <c r="H15" s="42" t="s">
        <v>25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7" t="s">
        <v>15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64">
        <v>22.6</v>
      </c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>
        <v>19.7</v>
      </c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52">
        <v>17.25</v>
      </c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5">
        <f>(767.99/3)/1320.25*100</f>
        <v>19.390014517452503</v>
      </c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6">
        <v>58</v>
      </c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76">
        <v>57.1</v>
      </c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55">
        <v>54.2</v>
      </c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>
        <v>50</v>
      </c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>
        <v>46</v>
      </c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66" t="s">
        <v>184</v>
      </c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</row>
    <row r="16" spans="1:197" ht="156" customHeight="1" x14ac:dyDescent="0.25">
      <c r="A16" s="79" t="s">
        <v>26</v>
      </c>
      <c r="B16" s="79"/>
      <c r="C16" s="79"/>
      <c r="D16" s="79"/>
      <c r="E16" s="79"/>
      <c r="F16" s="79"/>
      <c r="G16" s="79"/>
      <c r="H16" s="42" t="s">
        <v>27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 t="s">
        <v>15</v>
      </c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64">
        <v>0.5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>
        <v>0.47</v>
      </c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52">
        <v>0.56000000000000005</v>
      </c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3">
        <f>324/57570*100</f>
        <v>0.5627931214174049</v>
      </c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106">
        <v>0.72</v>
      </c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77">
        <v>0.73</v>
      </c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53">
        <v>0.7</v>
      </c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>
        <v>0.7</v>
      </c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>
        <v>0.7</v>
      </c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66" t="s">
        <v>185</v>
      </c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</row>
    <row r="17" spans="1:197" ht="54.75" customHeight="1" x14ac:dyDescent="0.25">
      <c r="A17" s="79" t="s">
        <v>28</v>
      </c>
      <c r="B17" s="79"/>
      <c r="C17" s="79"/>
      <c r="D17" s="79"/>
      <c r="E17" s="79"/>
      <c r="F17" s="79"/>
      <c r="G17" s="79"/>
      <c r="H17" s="42" t="s">
        <v>29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3" t="s">
        <v>19</v>
      </c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64" t="s">
        <v>145</v>
      </c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 t="s">
        <v>145</v>
      </c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52" t="s">
        <v>145</v>
      </c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45" t="s">
        <v>145</v>
      </c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 t="s">
        <v>145</v>
      </c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65" t="s">
        <v>145</v>
      </c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45" t="s">
        <v>145</v>
      </c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 t="s">
        <v>145</v>
      </c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 t="s">
        <v>145</v>
      </c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</row>
    <row r="18" spans="1:197" ht="36" customHeight="1" x14ac:dyDescent="0.25">
      <c r="A18" s="79"/>
      <c r="B18" s="79"/>
      <c r="C18" s="79"/>
      <c r="D18" s="79"/>
      <c r="E18" s="79"/>
      <c r="F18" s="79"/>
      <c r="G18" s="79"/>
      <c r="H18" s="42" t="s">
        <v>31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7" t="s">
        <v>19</v>
      </c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64">
        <v>25940.9</v>
      </c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>
        <v>29050.2</v>
      </c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52">
        <v>31612.400000000001</v>
      </c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5">
        <v>34478.5</v>
      </c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3">
        <v>37068.6</v>
      </c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77">
        <v>44186.9</v>
      </c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51">
        <v>45000</v>
      </c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>
        <v>46500</v>
      </c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>
        <v>48000</v>
      </c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66" t="s">
        <v>149</v>
      </c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</row>
    <row r="19" spans="1:197" ht="62.25" customHeight="1" x14ac:dyDescent="0.25">
      <c r="A19" s="79"/>
      <c r="B19" s="79"/>
      <c r="C19" s="79"/>
      <c r="D19" s="79"/>
      <c r="E19" s="79"/>
      <c r="F19" s="79"/>
      <c r="G19" s="79"/>
      <c r="H19" s="42" t="s">
        <v>33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7" t="s">
        <v>19</v>
      </c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64" t="s">
        <v>146</v>
      </c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 t="s">
        <v>146</v>
      </c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52" t="s">
        <v>146</v>
      </c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45" t="s">
        <v>146</v>
      </c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52" t="s">
        <v>146</v>
      </c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65" t="s">
        <v>146</v>
      </c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52" t="s">
        <v>146</v>
      </c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 t="s">
        <v>146</v>
      </c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 t="s">
        <v>146</v>
      </c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66" t="s">
        <v>172</v>
      </c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</row>
    <row r="20" spans="1:197" ht="59.25" customHeight="1" x14ac:dyDescent="0.25">
      <c r="A20" s="79"/>
      <c r="B20" s="79"/>
      <c r="C20" s="79"/>
      <c r="D20" s="79"/>
      <c r="E20" s="79"/>
      <c r="F20" s="79"/>
      <c r="G20" s="79"/>
      <c r="H20" s="42" t="s">
        <v>34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7" t="s">
        <v>19</v>
      </c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64" t="s">
        <v>146</v>
      </c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 t="s">
        <v>146</v>
      </c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52" t="s">
        <v>146</v>
      </c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45" t="s">
        <v>146</v>
      </c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52" t="s">
        <v>146</v>
      </c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65" t="s">
        <v>146</v>
      </c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52" t="s">
        <v>146</v>
      </c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 t="s">
        <v>146</v>
      </c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 t="s">
        <v>146</v>
      </c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89" t="s">
        <v>173</v>
      </c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</row>
    <row r="21" spans="1:197" ht="60" customHeight="1" x14ac:dyDescent="0.25">
      <c r="A21" s="79"/>
      <c r="B21" s="79"/>
      <c r="C21" s="79"/>
      <c r="D21" s="79"/>
      <c r="E21" s="79"/>
      <c r="F21" s="79"/>
      <c r="G21" s="79"/>
      <c r="H21" s="42" t="s">
        <v>35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3" t="s">
        <v>19</v>
      </c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64" t="s">
        <v>146</v>
      </c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 t="s">
        <v>146</v>
      </c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52" t="s">
        <v>146</v>
      </c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45" t="s">
        <v>146</v>
      </c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52" t="s">
        <v>146</v>
      </c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65" t="s">
        <v>146</v>
      </c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52" t="s">
        <v>146</v>
      </c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 t="s">
        <v>146</v>
      </c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 t="s">
        <v>146</v>
      </c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89" t="s">
        <v>174</v>
      </c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</row>
    <row r="22" spans="1:197" ht="33" customHeight="1" x14ac:dyDescent="0.25">
      <c r="A22" s="79"/>
      <c r="B22" s="79"/>
      <c r="C22" s="79"/>
      <c r="D22" s="79"/>
      <c r="E22" s="79"/>
      <c r="F22" s="79"/>
      <c r="G22" s="79"/>
      <c r="H22" s="42" t="s">
        <v>36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7" t="s">
        <v>19</v>
      </c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64">
        <v>27873</v>
      </c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>
        <v>34774.1</v>
      </c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52">
        <v>35489.4</v>
      </c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45">
        <v>34359.5</v>
      </c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53">
        <v>38449.4</v>
      </c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77">
        <v>41779.1</v>
      </c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53">
        <v>42000</v>
      </c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>
        <v>42500</v>
      </c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19"/>
      <c r="FJ22" s="19"/>
      <c r="FK22" s="19"/>
      <c r="FL22" s="19"/>
      <c r="FM22" s="19"/>
      <c r="FN22" s="53">
        <v>43000</v>
      </c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66" t="s">
        <v>149</v>
      </c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</row>
    <row r="23" spans="1:197" ht="43.5" customHeight="1" x14ac:dyDescent="0.25">
      <c r="A23" s="79"/>
      <c r="B23" s="79"/>
      <c r="C23" s="79"/>
      <c r="D23" s="79"/>
      <c r="E23" s="79"/>
      <c r="F23" s="79"/>
      <c r="G23" s="79"/>
      <c r="H23" s="42" t="s">
        <v>37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7" t="s">
        <v>19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64">
        <v>22518.3</v>
      </c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>
        <v>24003.3</v>
      </c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52">
        <v>24684.400000000001</v>
      </c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45">
        <v>25800.2</v>
      </c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53">
        <v>26904.9</v>
      </c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77">
        <v>30273</v>
      </c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53">
        <v>31500</v>
      </c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>
        <v>32000</v>
      </c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19"/>
      <c r="FK23" s="19"/>
      <c r="FL23" s="19"/>
      <c r="FM23" s="19"/>
      <c r="FN23" s="53">
        <v>32500</v>
      </c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66" t="s">
        <v>171</v>
      </c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</row>
    <row r="24" spans="1:197" ht="24" customHeight="1" x14ac:dyDescent="0.25">
      <c r="A24" s="62" t="s">
        <v>38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</row>
    <row r="25" spans="1:197" ht="132.75" customHeight="1" x14ac:dyDescent="0.25">
      <c r="A25" s="79" t="s">
        <v>30</v>
      </c>
      <c r="B25" s="79"/>
      <c r="C25" s="79"/>
      <c r="D25" s="79"/>
      <c r="E25" s="79"/>
      <c r="F25" s="79"/>
      <c r="G25" s="79"/>
      <c r="H25" s="42" t="s">
        <v>128</v>
      </c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3" t="s">
        <v>15</v>
      </c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64" t="s">
        <v>146</v>
      </c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 t="s">
        <v>146</v>
      </c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 t="s">
        <v>146</v>
      </c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 t="s">
        <v>146</v>
      </c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105" t="s">
        <v>146</v>
      </c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1" t="s">
        <v>146</v>
      </c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5" t="s">
        <v>146</v>
      </c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 t="s">
        <v>146</v>
      </c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27"/>
      <c r="FI25" s="27"/>
      <c r="FJ25" s="23"/>
      <c r="FK25" s="23"/>
      <c r="FL25" s="23"/>
      <c r="FM25" s="23"/>
      <c r="FN25" s="52" t="s">
        <v>146</v>
      </c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66" t="s">
        <v>207</v>
      </c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</row>
    <row r="26" spans="1:197" ht="167.25" customHeight="1" x14ac:dyDescent="0.25">
      <c r="A26" s="79" t="s">
        <v>40</v>
      </c>
      <c r="B26" s="79"/>
      <c r="C26" s="79"/>
      <c r="D26" s="79"/>
      <c r="E26" s="79"/>
      <c r="F26" s="79"/>
      <c r="G26" s="79"/>
      <c r="H26" s="42" t="s">
        <v>127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7" t="s">
        <v>15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64" t="s">
        <v>146</v>
      </c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 t="s">
        <v>146</v>
      </c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 t="s">
        <v>146</v>
      </c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 t="s">
        <v>146</v>
      </c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105" t="s">
        <v>146</v>
      </c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1" t="s">
        <v>146</v>
      </c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5" t="s">
        <v>146</v>
      </c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52" t="s">
        <v>146</v>
      </c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23"/>
      <c r="FK26" s="23"/>
      <c r="FL26" s="23"/>
      <c r="FM26" s="23"/>
      <c r="FN26" s="52" t="s">
        <v>146</v>
      </c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66" t="s">
        <v>208</v>
      </c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</row>
    <row r="27" spans="1:197" ht="156" customHeight="1" x14ac:dyDescent="0.25">
      <c r="A27" s="79" t="s">
        <v>41</v>
      </c>
      <c r="B27" s="79"/>
      <c r="C27" s="79"/>
      <c r="D27" s="79"/>
      <c r="E27" s="79"/>
      <c r="F27" s="79"/>
      <c r="G27" s="79"/>
      <c r="H27" s="84" t="s">
        <v>132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43" t="s">
        <v>15</v>
      </c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5">
        <v>0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>
        <v>0</v>
      </c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>
        <v>0</v>
      </c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>
        <v>0</v>
      </c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 t="s">
        <v>146</v>
      </c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50" t="s">
        <v>146</v>
      </c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45" t="s">
        <v>146</v>
      </c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 t="s">
        <v>146</v>
      </c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20"/>
      <c r="FK27" s="20"/>
      <c r="FL27" s="20"/>
      <c r="FM27" s="20"/>
      <c r="FN27" s="45" t="s">
        <v>146</v>
      </c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66" t="s">
        <v>211</v>
      </c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</row>
    <row r="28" spans="1:197" ht="18.75" customHeight="1" x14ac:dyDescent="0.25">
      <c r="A28" s="88" t="s">
        <v>42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</row>
    <row r="29" spans="1:197" ht="154.5" customHeight="1" x14ac:dyDescent="0.25">
      <c r="A29" s="79" t="s">
        <v>43</v>
      </c>
      <c r="B29" s="79"/>
      <c r="C29" s="79"/>
      <c r="D29" s="79"/>
      <c r="E29" s="79"/>
      <c r="F29" s="79"/>
      <c r="G29" s="79"/>
      <c r="H29" s="42" t="s">
        <v>44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3" t="s">
        <v>15</v>
      </c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8" t="s">
        <v>146</v>
      </c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 t="s">
        <v>146</v>
      </c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55" t="s">
        <v>146</v>
      </c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45" t="s">
        <v>146</v>
      </c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55" t="s">
        <v>146</v>
      </c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76" t="s">
        <v>146</v>
      </c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55" t="s">
        <v>146</v>
      </c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48" t="s">
        <v>146</v>
      </c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22"/>
      <c r="FJ29" s="22"/>
      <c r="FK29" s="22"/>
      <c r="FL29" s="22"/>
      <c r="FM29" s="22"/>
      <c r="FN29" s="48" t="s">
        <v>146</v>
      </c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89" t="s">
        <v>209</v>
      </c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</row>
    <row r="30" spans="1:197" ht="104.25" customHeight="1" x14ac:dyDescent="0.25">
      <c r="A30" s="79" t="s">
        <v>45</v>
      </c>
      <c r="B30" s="79"/>
      <c r="C30" s="79"/>
      <c r="D30" s="79"/>
      <c r="E30" s="79"/>
      <c r="F30" s="79"/>
      <c r="G30" s="79"/>
      <c r="H30" s="42" t="s">
        <v>46</v>
      </c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3" t="s">
        <v>15</v>
      </c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8" t="s">
        <v>146</v>
      </c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 t="s">
        <v>146</v>
      </c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 t="s">
        <v>146</v>
      </c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55" t="s">
        <v>146</v>
      </c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 t="s">
        <v>146</v>
      </c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76" t="s">
        <v>146</v>
      </c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55" t="s">
        <v>146</v>
      </c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4" t="s">
        <v>146</v>
      </c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24"/>
      <c r="FK30" s="24"/>
      <c r="FL30" s="24"/>
      <c r="FM30" s="24"/>
      <c r="FN30" s="54" t="s">
        <v>146</v>
      </c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66" t="s">
        <v>210</v>
      </c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</row>
    <row r="31" spans="1:197" ht="112.5" customHeight="1" x14ac:dyDescent="0.25">
      <c r="A31" s="79" t="s">
        <v>47</v>
      </c>
      <c r="B31" s="79"/>
      <c r="C31" s="79"/>
      <c r="D31" s="79"/>
      <c r="E31" s="79"/>
      <c r="F31" s="79"/>
      <c r="G31" s="79"/>
      <c r="H31" s="84" t="s">
        <v>48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47" t="s">
        <v>15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8" t="s">
        <v>146</v>
      </c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 t="s">
        <v>146</v>
      </c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 t="s">
        <v>146</v>
      </c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55" t="s">
        <v>146</v>
      </c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 t="s">
        <v>146</v>
      </c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76" t="s">
        <v>146</v>
      </c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55" t="s">
        <v>146</v>
      </c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48" t="s">
        <v>146</v>
      </c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22"/>
      <c r="FK31" s="22"/>
      <c r="FL31" s="22"/>
      <c r="FM31" s="22"/>
      <c r="FN31" s="48" t="s">
        <v>146</v>
      </c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66" t="s">
        <v>212</v>
      </c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</row>
    <row r="32" spans="1:197" ht="108" customHeight="1" x14ac:dyDescent="0.25">
      <c r="A32" s="79" t="s">
        <v>49</v>
      </c>
      <c r="B32" s="79"/>
      <c r="C32" s="79"/>
      <c r="D32" s="79"/>
      <c r="E32" s="79"/>
      <c r="F32" s="79"/>
      <c r="G32" s="79"/>
      <c r="H32" s="84" t="s">
        <v>50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47" t="s">
        <v>15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96">
        <v>3.31</v>
      </c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>
        <v>3.33</v>
      </c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54">
        <v>0</v>
      </c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63">
        <v>0</v>
      </c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 t="s">
        <v>146</v>
      </c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81" t="s">
        <v>146</v>
      </c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63" t="s">
        <v>146</v>
      </c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48" t="s">
        <v>146</v>
      </c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18"/>
      <c r="FK32" s="18"/>
      <c r="FL32" s="18"/>
      <c r="FM32" s="18"/>
      <c r="FN32" s="55" t="s">
        <v>146</v>
      </c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66" t="s">
        <v>213</v>
      </c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</row>
    <row r="33" spans="1:197" ht="109.5" customHeight="1" x14ac:dyDescent="0.25">
      <c r="A33" s="79" t="s">
        <v>51</v>
      </c>
      <c r="B33" s="79"/>
      <c r="C33" s="79"/>
      <c r="D33" s="79"/>
      <c r="E33" s="79"/>
      <c r="F33" s="79"/>
      <c r="G33" s="79"/>
      <c r="H33" s="84" t="s">
        <v>126</v>
      </c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43" t="s">
        <v>15</v>
      </c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8" t="s">
        <v>146</v>
      </c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 t="s">
        <v>146</v>
      </c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55" t="s">
        <v>146</v>
      </c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 t="s">
        <v>146</v>
      </c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 t="s">
        <v>146</v>
      </c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76" t="s">
        <v>146</v>
      </c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55" t="s">
        <v>146</v>
      </c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48" t="s">
        <v>146</v>
      </c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22"/>
      <c r="FJ33" s="22"/>
      <c r="FK33" s="22"/>
      <c r="FL33" s="22"/>
      <c r="FM33" s="22"/>
      <c r="FN33" s="48" t="s">
        <v>146</v>
      </c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66" t="s">
        <v>214</v>
      </c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</row>
    <row r="34" spans="1:197" ht="111" customHeight="1" x14ac:dyDescent="0.25">
      <c r="A34" s="79" t="s">
        <v>52</v>
      </c>
      <c r="B34" s="79"/>
      <c r="C34" s="79"/>
      <c r="D34" s="79"/>
      <c r="E34" s="79"/>
      <c r="F34" s="79"/>
      <c r="G34" s="79"/>
      <c r="H34" s="84" t="s">
        <v>53</v>
      </c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47" t="s">
        <v>15</v>
      </c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8" t="s">
        <v>146</v>
      </c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 t="s">
        <v>146</v>
      </c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52" t="s">
        <v>146</v>
      </c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5" t="s">
        <v>146</v>
      </c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 t="s">
        <v>146</v>
      </c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76" t="s">
        <v>146</v>
      </c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55" t="s">
        <v>146</v>
      </c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48" t="s">
        <v>146</v>
      </c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22"/>
      <c r="FK34" s="22"/>
      <c r="FL34" s="22"/>
      <c r="FM34" s="22"/>
      <c r="FN34" s="55" t="s">
        <v>146</v>
      </c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89" t="s">
        <v>215</v>
      </c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</row>
    <row r="35" spans="1:197" ht="86.25" customHeight="1" x14ac:dyDescent="0.25">
      <c r="A35" s="79" t="s">
        <v>55</v>
      </c>
      <c r="B35" s="79"/>
      <c r="C35" s="79"/>
      <c r="D35" s="79"/>
      <c r="E35" s="79"/>
      <c r="F35" s="79"/>
      <c r="G35" s="79"/>
      <c r="H35" s="42" t="s">
        <v>56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3" t="s">
        <v>54</v>
      </c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9">
        <v>22.9</v>
      </c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>
        <v>18.100000000000001</v>
      </c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5">
        <v>25.08</v>
      </c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>
        <v>19.8</v>
      </c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55">
        <v>23.9</v>
      </c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76">
        <v>39.1</v>
      </c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55">
        <v>28.5</v>
      </c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>
        <v>26.7</v>
      </c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18"/>
      <c r="FJ35" s="18"/>
      <c r="FK35" s="18"/>
      <c r="FL35" s="18"/>
      <c r="FM35" s="18"/>
      <c r="FN35" s="56">
        <v>25.8</v>
      </c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66" t="s">
        <v>204</v>
      </c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</row>
    <row r="36" spans="1:197" ht="117" customHeight="1" x14ac:dyDescent="0.25">
      <c r="A36" s="79" t="s">
        <v>57</v>
      </c>
      <c r="B36" s="79"/>
      <c r="C36" s="79"/>
      <c r="D36" s="79"/>
      <c r="E36" s="79"/>
      <c r="F36" s="79"/>
      <c r="G36" s="79"/>
      <c r="H36" s="42" t="s">
        <v>129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85" t="s">
        <v>15</v>
      </c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49">
        <v>51.3</v>
      </c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>
        <v>52.6</v>
      </c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70">
        <v>53</v>
      </c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>
        <v>63</v>
      </c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45">
        <v>72.5</v>
      </c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76">
        <v>79</v>
      </c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55">
        <v>81</v>
      </c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>
        <v>83</v>
      </c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18"/>
      <c r="FJ36" s="18"/>
      <c r="FK36" s="18"/>
      <c r="FL36" s="18"/>
      <c r="FM36" s="18"/>
      <c r="FN36" s="55">
        <v>85</v>
      </c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66" t="s">
        <v>186</v>
      </c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</row>
    <row r="37" spans="1:197" ht="22.5" customHeight="1" x14ac:dyDescent="0.25">
      <c r="A37" s="62" t="s">
        <v>58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</row>
    <row r="38" spans="1:197" ht="51.75" customHeight="1" x14ac:dyDescent="0.25">
      <c r="A38" s="79" t="s">
        <v>59</v>
      </c>
      <c r="B38" s="79"/>
      <c r="C38" s="79"/>
      <c r="D38" s="79"/>
      <c r="E38" s="79"/>
      <c r="F38" s="79"/>
      <c r="G38" s="79"/>
      <c r="H38" s="42" t="s">
        <v>60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9" t="s">
        <v>145</v>
      </c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 t="s">
        <v>145</v>
      </c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5" t="s">
        <v>145</v>
      </c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9" t="s">
        <v>145</v>
      </c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5" t="s">
        <v>145</v>
      </c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50" t="s">
        <v>145</v>
      </c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49" t="s">
        <v>145</v>
      </c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 t="s">
        <v>145</v>
      </c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17"/>
      <c r="FJ38" s="17"/>
      <c r="FK38" s="17"/>
      <c r="FL38" s="17"/>
      <c r="FM38" s="17"/>
      <c r="FN38" s="49" t="s">
        <v>163</v>
      </c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66" t="s">
        <v>150</v>
      </c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</row>
    <row r="39" spans="1:197" ht="210" customHeight="1" x14ac:dyDescent="0.25">
      <c r="A39" s="79"/>
      <c r="B39" s="79"/>
      <c r="C39" s="79"/>
      <c r="D39" s="79"/>
      <c r="E39" s="79"/>
      <c r="F39" s="79"/>
      <c r="G39" s="79"/>
      <c r="H39" s="42" t="s">
        <v>61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3" t="s">
        <v>15</v>
      </c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9">
        <v>125</v>
      </c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78">
        <v>125</v>
      </c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45">
        <v>125</v>
      </c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>
        <v>125</v>
      </c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>
        <v>105</v>
      </c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50">
        <v>105</v>
      </c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49">
        <v>105</v>
      </c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>
        <v>105</v>
      </c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17"/>
      <c r="FK39" s="17"/>
      <c r="FL39" s="17"/>
      <c r="FM39" s="17"/>
      <c r="FN39" s="49">
        <v>105</v>
      </c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89" t="s">
        <v>187</v>
      </c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</row>
    <row r="40" spans="1:197" ht="39.75" customHeight="1" x14ac:dyDescent="0.25">
      <c r="A40" s="79"/>
      <c r="B40" s="79"/>
      <c r="C40" s="79"/>
      <c r="D40" s="79"/>
      <c r="E40" s="79"/>
      <c r="F40" s="79"/>
      <c r="G40" s="79"/>
      <c r="H40" s="42" t="s">
        <v>62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7" t="s">
        <v>15</v>
      </c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9">
        <v>66.7</v>
      </c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78">
        <v>66.7</v>
      </c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45">
        <v>66.7</v>
      </c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>
        <v>66.7</v>
      </c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>
        <v>116</v>
      </c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94">
        <v>116</v>
      </c>
      <c r="EB40" s="94"/>
      <c r="EC40" s="94"/>
      <c r="ED40" s="94"/>
      <c r="EE40" s="94"/>
      <c r="EF40" s="94"/>
      <c r="EG40" s="94"/>
      <c r="EH40" s="94"/>
      <c r="EI40" s="94"/>
      <c r="EJ40" s="94"/>
      <c r="EK40" s="94"/>
      <c r="EL40" s="49">
        <v>116</v>
      </c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5">
        <v>116</v>
      </c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17"/>
      <c r="FK40" s="17"/>
      <c r="FL40" s="17"/>
      <c r="FM40" s="17"/>
      <c r="FN40" s="45">
        <v>116</v>
      </c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89" t="s">
        <v>205</v>
      </c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</row>
    <row r="41" spans="1:197" ht="67.5" customHeight="1" x14ac:dyDescent="0.25">
      <c r="A41" s="79"/>
      <c r="B41" s="79"/>
      <c r="C41" s="79"/>
      <c r="D41" s="79"/>
      <c r="E41" s="79"/>
      <c r="F41" s="79"/>
      <c r="G41" s="79"/>
      <c r="H41" s="109" t="s">
        <v>160</v>
      </c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93" t="s">
        <v>15</v>
      </c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48" t="s">
        <v>146</v>
      </c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 t="s">
        <v>146</v>
      </c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55" t="s">
        <v>146</v>
      </c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 t="s">
        <v>146</v>
      </c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 t="s">
        <v>146</v>
      </c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0" t="s">
        <v>146</v>
      </c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5" t="s">
        <v>146</v>
      </c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 t="s">
        <v>146</v>
      </c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18"/>
      <c r="FJ41" s="18"/>
      <c r="FK41" s="18"/>
      <c r="FL41" s="18"/>
      <c r="FM41" s="18"/>
      <c r="FN41" s="55" t="s">
        <v>146</v>
      </c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89" t="s">
        <v>152</v>
      </c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</row>
    <row r="42" spans="1:197" ht="104.25" customHeight="1" x14ac:dyDescent="0.25">
      <c r="A42" s="79" t="s">
        <v>64</v>
      </c>
      <c r="B42" s="79"/>
      <c r="C42" s="79"/>
      <c r="D42" s="79"/>
      <c r="E42" s="79"/>
      <c r="F42" s="79"/>
      <c r="G42" s="79"/>
      <c r="H42" s="42" t="s">
        <v>63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7" t="s">
        <v>15</v>
      </c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9">
        <v>11.42</v>
      </c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78">
        <v>5.88</v>
      </c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45">
        <v>5.88</v>
      </c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>
        <v>2.9</v>
      </c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>
        <v>20</v>
      </c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50">
        <v>20</v>
      </c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45">
        <v>20</v>
      </c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>
        <v>17.100000000000001</v>
      </c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20"/>
      <c r="FJ42" s="20"/>
      <c r="FK42" s="20"/>
      <c r="FL42" s="20"/>
      <c r="FM42" s="20"/>
      <c r="FN42" s="45">
        <v>14.3</v>
      </c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66" t="s">
        <v>188</v>
      </c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</row>
    <row r="43" spans="1:197" ht="123" customHeight="1" x14ac:dyDescent="0.25">
      <c r="A43" s="79" t="s">
        <v>65</v>
      </c>
      <c r="B43" s="79"/>
      <c r="C43" s="79"/>
      <c r="D43" s="79"/>
      <c r="E43" s="79"/>
      <c r="F43" s="79"/>
      <c r="G43" s="79"/>
      <c r="H43" s="42" t="s">
        <v>66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3" t="s">
        <v>15</v>
      </c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9">
        <v>100</v>
      </c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>
        <v>33.299999999999997</v>
      </c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5">
        <v>33.299999999999997</v>
      </c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>
        <v>100</v>
      </c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>
        <v>63.6</v>
      </c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50">
        <v>63.6</v>
      </c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45">
        <v>63.6</v>
      </c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>
        <v>54.6</v>
      </c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20"/>
      <c r="FK43" s="20"/>
      <c r="FL43" s="20"/>
      <c r="FM43" s="20"/>
      <c r="FN43" s="45">
        <v>54.6</v>
      </c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66" t="s">
        <v>189</v>
      </c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</row>
    <row r="44" spans="1:197" ht="31.5" customHeight="1" x14ac:dyDescent="0.25">
      <c r="A44" s="62" t="s">
        <v>67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</row>
    <row r="45" spans="1:197" ht="108" customHeight="1" x14ac:dyDescent="0.25">
      <c r="A45" s="79" t="s">
        <v>69</v>
      </c>
      <c r="B45" s="79"/>
      <c r="C45" s="79"/>
      <c r="D45" s="79"/>
      <c r="E45" s="79"/>
      <c r="F45" s="79"/>
      <c r="G45" s="79"/>
      <c r="H45" s="42" t="s">
        <v>68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3" t="s">
        <v>15</v>
      </c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9">
        <v>34.35</v>
      </c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78">
        <v>41.76</v>
      </c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45">
        <v>41.9</v>
      </c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>
        <v>44.4</v>
      </c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>
        <v>47.5</v>
      </c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92">
        <v>51.2</v>
      </c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1">
        <v>52.5</v>
      </c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57">
        <v>53.5</v>
      </c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22"/>
      <c r="FK45" s="22"/>
      <c r="FL45" s="22"/>
      <c r="FM45" s="22"/>
      <c r="FN45" s="48">
        <v>55</v>
      </c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66" t="s">
        <v>190</v>
      </c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</row>
    <row r="46" spans="1:197" ht="78" customHeight="1" x14ac:dyDescent="0.25">
      <c r="A46" s="79" t="s">
        <v>135</v>
      </c>
      <c r="B46" s="79"/>
      <c r="C46" s="79"/>
      <c r="D46" s="79"/>
      <c r="E46" s="79"/>
      <c r="F46" s="79"/>
      <c r="G46" s="79"/>
      <c r="H46" s="42" t="s">
        <v>134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3" t="s">
        <v>15</v>
      </c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9">
        <v>26.55</v>
      </c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78">
        <v>25.3</v>
      </c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45">
        <v>25</v>
      </c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>
        <v>93.4</v>
      </c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>
        <v>65.900000000000006</v>
      </c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50">
        <v>93.3</v>
      </c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49">
        <v>97.2</v>
      </c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48">
        <v>98</v>
      </c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17"/>
      <c r="FK46" s="17"/>
      <c r="FL46" s="17"/>
      <c r="FM46" s="17"/>
      <c r="FN46" s="49">
        <v>99.3</v>
      </c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66" t="s">
        <v>191</v>
      </c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</row>
    <row r="47" spans="1:197" ht="15.75" x14ac:dyDescent="0.25">
      <c r="A47" s="88" t="s">
        <v>75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</row>
    <row r="48" spans="1:197" ht="69" customHeight="1" x14ac:dyDescent="0.25">
      <c r="A48" s="79" t="s">
        <v>70</v>
      </c>
      <c r="B48" s="79"/>
      <c r="C48" s="79"/>
      <c r="D48" s="79"/>
      <c r="E48" s="79"/>
      <c r="F48" s="79"/>
      <c r="G48" s="79"/>
      <c r="H48" s="42" t="s">
        <v>72</v>
      </c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3" t="s">
        <v>71</v>
      </c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9">
        <v>29.1</v>
      </c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>
        <v>29.7</v>
      </c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5">
        <v>31.4</v>
      </c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>
        <v>32.92</v>
      </c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>
        <v>35.1</v>
      </c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50">
        <v>38.1</v>
      </c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49">
        <v>38.799999999999997</v>
      </c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>
        <v>39.5</v>
      </c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17"/>
      <c r="FK48" s="17"/>
      <c r="FL48" s="17"/>
      <c r="FM48" s="17"/>
      <c r="FN48" s="49">
        <v>40.4</v>
      </c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66" t="s">
        <v>192</v>
      </c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</row>
    <row r="49" spans="1:197" ht="36" customHeight="1" x14ac:dyDescent="0.25">
      <c r="A49" s="79"/>
      <c r="B49" s="79"/>
      <c r="C49" s="79"/>
      <c r="D49" s="79"/>
      <c r="E49" s="79"/>
      <c r="F49" s="79"/>
      <c r="G49" s="79"/>
      <c r="H49" s="42" t="s">
        <v>73</v>
      </c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7" t="s">
        <v>71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9">
        <v>0.68</v>
      </c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>
        <v>0.78</v>
      </c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5">
        <v>1.52</v>
      </c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>
        <v>1.57</v>
      </c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>
        <v>1.84</v>
      </c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50">
        <v>3.07</v>
      </c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49">
        <v>3.1</v>
      </c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>
        <v>3.2</v>
      </c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17"/>
      <c r="FJ49" s="17"/>
      <c r="FK49" s="17"/>
      <c r="FL49" s="17"/>
      <c r="FM49" s="17"/>
      <c r="FN49" s="49">
        <v>3.3</v>
      </c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89" t="s">
        <v>216</v>
      </c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</row>
    <row r="50" spans="1:197" ht="141.75" customHeight="1" x14ac:dyDescent="0.25">
      <c r="A50" s="79" t="s">
        <v>74</v>
      </c>
      <c r="B50" s="79"/>
      <c r="C50" s="79"/>
      <c r="D50" s="79"/>
      <c r="E50" s="79"/>
      <c r="F50" s="79"/>
      <c r="G50" s="79"/>
      <c r="H50" s="42" t="s">
        <v>77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3" t="s">
        <v>76</v>
      </c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9">
        <v>2.4300000000000002</v>
      </c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>
        <v>11.2</v>
      </c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5">
        <v>6.44</v>
      </c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>
        <v>6.69</v>
      </c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>
        <v>22.4</v>
      </c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50">
        <v>13.1</v>
      </c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5">
        <v>15</v>
      </c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>
        <v>15</v>
      </c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18"/>
      <c r="FJ50" s="18"/>
      <c r="FK50" s="18"/>
      <c r="FL50" s="18"/>
      <c r="FM50" s="18"/>
      <c r="FN50" s="55">
        <v>15</v>
      </c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66" t="s">
        <v>176</v>
      </c>
      <c r="GA50" s="90"/>
      <c r="GB50" s="90"/>
      <c r="GC50" s="90"/>
      <c r="GD50" s="90"/>
      <c r="GE50" s="90"/>
      <c r="GF50" s="90"/>
      <c r="GG50" s="90"/>
      <c r="GH50" s="90"/>
      <c r="GI50" s="90"/>
      <c r="GJ50" s="90"/>
      <c r="GK50" s="90"/>
      <c r="GL50" s="90"/>
      <c r="GM50" s="90"/>
      <c r="GN50" s="90"/>
      <c r="GO50" s="90"/>
    </row>
    <row r="51" spans="1:197" ht="90" customHeight="1" x14ac:dyDescent="0.25">
      <c r="A51" s="79"/>
      <c r="B51" s="79"/>
      <c r="C51" s="79"/>
      <c r="D51" s="79"/>
      <c r="E51" s="79"/>
      <c r="F51" s="79"/>
      <c r="G51" s="79"/>
      <c r="H51" s="42" t="s">
        <v>78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7" t="s">
        <v>76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9">
        <v>0.28999999999999998</v>
      </c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78">
        <v>1.62</v>
      </c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45">
        <v>0.93</v>
      </c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>
        <v>4.0999999999999996</v>
      </c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>
        <v>1.3</v>
      </c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50">
        <v>11.7</v>
      </c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5">
        <v>13</v>
      </c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>
        <v>13</v>
      </c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18"/>
      <c r="FK51" s="18"/>
      <c r="FL51" s="18"/>
      <c r="FM51" s="18"/>
      <c r="FN51" s="55">
        <v>13</v>
      </c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66" t="s">
        <v>175</v>
      </c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</row>
    <row r="52" spans="1:197" ht="123" customHeight="1" x14ac:dyDescent="0.25">
      <c r="A52" s="79" t="s">
        <v>79</v>
      </c>
      <c r="B52" s="79"/>
      <c r="C52" s="79"/>
      <c r="D52" s="79"/>
      <c r="E52" s="79"/>
      <c r="F52" s="79"/>
      <c r="G52" s="79"/>
      <c r="H52" s="42" t="s">
        <v>80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9" t="s">
        <v>145</v>
      </c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 t="s">
        <v>145</v>
      </c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5" t="s">
        <v>145</v>
      </c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 t="s">
        <v>145</v>
      </c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 t="s">
        <v>145</v>
      </c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50" t="s">
        <v>145</v>
      </c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45" t="s">
        <v>145</v>
      </c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 t="s">
        <v>145</v>
      </c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20"/>
      <c r="FK52" s="20"/>
      <c r="FL52" s="20"/>
      <c r="FM52" s="20"/>
      <c r="FN52" s="45" t="s">
        <v>145</v>
      </c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66" t="s">
        <v>144</v>
      </c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</row>
    <row r="53" spans="1:197" ht="48" customHeight="1" x14ac:dyDescent="0.25">
      <c r="A53" s="79"/>
      <c r="B53" s="79"/>
      <c r="C53" s="79"/>
      <c r="D53" s="79"/>
      <c r="E53" s="79"/>
      <c r="F53" s="79"/>
      <c r="G53" s="79"/>
      <c r="H53" s="42" t="s">
        <v>123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3" t="s">
        <v>71</v>
      </c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9">
        <v>0</v>
      </c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>
        <v>0</v>
      </c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5">
        <v>0</v>
      </c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>
        <v>0</v>
      </c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>
        <v>0</v>
      </c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50">
        <v>0</v>
      </c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45">
        <v>0</v>
      </c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>
        <v>0</v>
      </c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20"/>
      <c r="FJ53" s="20"/>
      <c r="FK53" s="20"/>
      <c r="FL53" s="20"/>
      <c r="FM53" s="20"/>
      <c r="FN53" s="45">
        <v>0</v>
      </c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</row>
    <row r="54" spans="1:197" ht="46.5" customHeight="1" x14ac:dyDescent="0.25">
      <c r="A54" s="79"/>
      <c r="B54" s="79"/>
      <c r="C54" s="79"/>
      <c r="D54" s="79"/>
      <c r="E54" s="79"/>
      <c r="F54" s="79"/>
      <c r="G54" s="79"/>
      <c r="H54" s="42" t="s">
        <v>81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3" t="s">
        <v>71</v>
      </c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9">
        <v>0</v>
      </c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>
        <v>0</v>
      </c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5">
        <v>0</v>
      </c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>
        <v>0</v>
      </c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>
        <v>0</v>
      </c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50">
        <v>0</v>
      </c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45">
        <v>0</v>
      </c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>
        <v>0</v>
      </c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20"/>
      <c r="FK54" s="20"/>
      <c r="FL54" s="20"/>
      <c r="FM54" s="20"/>
      <c r="FN54" s="45">
        <v>0</v>
      </c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</row>
    <row r="55" spans="1:197" ht="29.25" customHeight="1" x14ac:dyDescent="0.25">
      <c r="A55" s="62" t="s">
        <v>82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</row>
    <row r="56" spans="1:197" ht="138.75" customHeight="1" x14ac:dyDescent="0.25">
      <c r="A56" s="79" t="s">
        <v>83</v>
      </c>
      <c r="B56" s="79"/>
      <c r="C56" s="79"/>
      <c r="D56" s="79"/>
      <c r="E56" s="79"/>
      <c r="F56" s="79"/>
      <c r="G56" s="79"/>
      <c r="H56" s="42" t="s">
        <v>84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3" t="s">
        <v>15</v>
      </c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9">
        <v>100</v>
      </c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>
        <v>100</v>
      </c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5">
        <v>100</v>
      </c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>
        <v>100</v>
      </c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>
        <v>100</v>
      </c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50">
        <v>100</v>
      </c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45">
        <v>100</v>
      </c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>
        <v>100</v>
      </c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20"/>
      <c r="FK56" s="20"/>
      <c r="FL56" s="20"/>
      <c r="FM56" s="20"/>
      <c r="FN56" s="45">
        <v>100</v>
      </c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66" t="s">
        <v>151</v>
      </c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</row>
    <row r="57" spans="1:197" ht="308.25" customHeight="1" x14ac:dyDescent="0.25">
      <c r="A57" s="79" t="s">
        <v>85</v>
      </c>
      <c r="B57" s="79"/>
      <c r="C57" s="79"/>
      <c r="D57" s="79"/>
      <c r="E57" s="79"/>
      <c r="F57" s="79"/>
      <c r="G57" s="79"/>
      <c r="H57" s="42" t="s">
        <v>158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3" t="s">
        <v>15</v>
      </c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>
        <v>55</v>
      </c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>
        <v>55</v>
      </c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85">
        <v>55</v>
      </c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>
        <v>55</v>
      </c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>
        <v>55</v>
      </c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7">
        <v>55</v>
      </c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5">
        <v>55</v>
      </c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>
        <v>55</v>
      </c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25"/>
      <c r="FK57" s="25"/>
      <c r="FL57" s="25"/>
      <c r="FM57" s="25"/>
      <c r="FN57" s="85">
        <v>55</v>
      </c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6" t="s">
        <v>177</v>
      </c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</row>
    <row r="58" spans="1:197" ht="93.75" customHeight="1" x14ac:dyDescent="0.25">
      <c r="A58" s="83" t="s">
        <v>86</v>
      </c>
      <c r="B58" s="83"/>
      <c r="C58" s="83"/>
      <c r="D58" s="83"/>
      <c r="E58" s="83"/>
      <c r="F58" s="83"/>
      <c r="G58" s="83"/>
      <c r="H58" s="13"/>
      <c r="I58" s="84" t="s">
        <v>87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25"/>
      <c r="BI58" s="85" t="s">
        <v>15</v>
      </c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45">
        <v>12.46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>
        <v>12</v>
      </c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>
        <v>15.3</v>
      </c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>
        <v>15.6</v>
      </c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>
        <v>14.3</v>
      </c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50">
        <v>19.5</v>
      </c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45">
        <v>25</v>
      </c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>
        <v>30</v>
      </c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20"/>
      <c r="FK58" s="20"/>
      <c r="FL58" s="20"/>
      <c r="FM58" s="20"/>
      <c r="FN58" s="45">
        <v>34</v>
      </c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66" t="s">
        <v>178</v>
      </c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</row>
    <row r="59" spans="1:197" ht="142.5" customHeight="1" x14ac:dyDescent="0.25">
      <c r="A59" s="79" t="s">
        <v>88</v>
      </c>
      <c r="B59" s="79"/>
      <c r="C59" s="79"/>
      <c r="D59" s="79"/>
      <c r="E59" s="79"/>
      <c r="F59" s="79"/>
      <c r="G59" s="79"/>
      <c r="H59" s="42" t="s">
        <v>89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7" t="s">
        <v>15</v>
      </c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9">
        <v>11.18</v>
      </c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5">
        <v>9.59</v>
      </c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>
        <v>9.01</v>
      </c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>
        <v>10.9</v>
      </c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55">
        <v>27</v>
      </c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0">
        <v>37.299999999999997</v>
      </c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45">
        <v>37.299999999999997</v>
      </c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>
        <v>37.299999999999997</v>
      </c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20"/>
      <c r="FK59" s="20"/>
      <c r="FL59" s="20"/>
      <c r="FM59" s="20"/>
      <c r="FN59" s="45">
        <v>37.299999999999997</v>
      </c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86" t="s">
        <v>179</v>
      </c>
      <c r="GA59" s="86"/>
      <c r="GB59" s="86"/>
      <c r="GC59" s="86"/>
      <c r="GD59" s="86"/>
      <c r="GE59" s="86"/>
      <c r="GF59" s="86"/>
      <c r="GG59" s="86"/>
      <c r="GH59" s="86"/>
      <c r="GI59" s="86"/>
      <c r="GJ59" s="86"/>
      <c r="GK59" s="86"/>
      <c r="GL59" s="86"/>
      <c r="GM59" s="86"/>
      <c r="GN59" s="86"/>
      <c r="GO59" s="86"/>
    </row>
    <row r="60" spans="1:197" ht="33.75" customHeight="1" x14ac:dyDescent="0.25">
      <c r="A60" s="62" t="s">
        <v>90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</row>
    <row r="61" spans="1:197" ht="123.75" customHeight="1" x14ac:dyDescent="0.25">
      <c r="A61" s="79" t="s">
        <v>91</v>
      </c>
      <c r="B61" s="79"/>
      <c r="C61" s="79"/>
      <c r="D61" s="79"/>
      <c r="E61" s="79"/>
      <c r="F61" s="79"/>
      <c r="G61" s="79"/>
      <c r="H61" s="42" t="s">
        <v>92</v>
      </c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3" t="s">
        <v>15</v>
      </c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9">
        <v>50.42</v>
      </c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>
        <v>59.12</v>
      </c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5">
        <v>51.7</v>
      </c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>
        <v>36.75</v>
      </c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>
        <v>40.479999999999997</v>
      </c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50">
        <v>46.03</v>
      </c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49">
        <v>45.75</v>
      </c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>
        <v>65.87</v>
      </c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17"/>
      <c r="FJ61" s="17"/>
      <c r="FK61" s="17"/>
      <c r="FL61" s="17"/>
      <c r="FM61" s="17"/>
      <c r="FN61" s="49">
        <v>73.739999999999995</v>
      </c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66" t="s">
        <v>180</v>
      </c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</row>
    <row r="62" spans="1:197" ht="110.25" customHeight="1" x14ac:dyDescent="0.25">
      <c r="A62" s="79" t="s">
        <v>93</v>
      </c>
      <c r="B62" s="79"/>
      <c r="C62" s="79"/>
      <c r="D62" s="79"/>
      <c r="E62" s="79"/>
      <c r="F62" s="79"/>
      <c r="G62" s="79"/>
      <c r="H62" s="42" t="s">
        <v>94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3" t="s">
        <v>15</v>
      </c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9">
        <v>0</v>
      </c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>
        <v>0</v>
      </c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5">
        <v>0</v>
      </c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>
        <v>0</v>
      </c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63">
        <v>0</v>
      </c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81">
        <v>0</v>
      </c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54">
        <v>0</v>
      </c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>
        <v>0</v>
      </c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24"/>
      <c r="FJ62" s="24"/>
      <c r="FK62" s="24"/>
      <c r="FL62" s="24"/>
      <c r="FM62" s="24"/>
      <c r="FN62" s="54">
        <v>0</v>
      </c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66" t="s">
        <v>181</v>
      </c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</row>
    <row r="63" spans="1:197" ht="92.25" customHeight="1" x14ac:dyDescent="0.25">
      <c r="A63" s="79" t="s">
        <v>95</v>
      </c>
      <c r="B63" s="79"/>
      <c r="C63" s="79"/>
      <c r="D63" s="79"/>
      <c r="E63" s="79"/>
      <c r="F63" s="79"/>
      <c r="G63" s="79"/>
      <c r="H63" s="42" t="s">
        <v>96</v>
      </c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3" t="s">
        <v>54</v>
      </c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78">
        <v>0</v>
      </c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>
        <v>0</v>
      </c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45">
        <v>0</v>
      </c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>
        <v>0</v>
      </c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63">
        <v>0</v>
      </c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81">
        <v>0</v>
      </c>
      <c r="EB63" s="81"/>
      <c r="EC63" s="81"/>
      <c r="ED63" s="81"/>
      <c r="EE63" s="81"/>
      <c r="EF63" s="81"/>
      <c r="EG63" s="81"/>
      <c r="EH63" s="81"/>
      <c r="EI63" s="81"/>
      <c r="EJ63" s="81"/>
      <c r="EK63" s="81"/>
      <c r="EL63" s="63">
        <v>0</v>
      </c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>
        <v>0</v>
      </c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21"/>
      <c r="FJ63" s="21"/>
      <c r="FK63" s="21"/>
      <c r="FL63" s="21"/>
      <c r="FM63" s="21"/>
      <c r="FN63" s="63">
        <v>0</v>
      </c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6" t="s">
        <v>169</v>
      </c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</row>
    <row r="64" spans="1:197" ht="122.25" customHeight="1" x14ac:dyDescent="0.25">
      <c r="A64" s="79" t="s">
        <v>97</v>
      </c>
      <c r="B64" s="79"/>
      <c r="C64" s="79"/>
      <c r="D64" s="79"/>
      <c r="E64" s="79"/>
      <c r="F64" s="79"/>
      <c r="G64" s="79"/>
      <c r="H64" s="42" t="s">
        <v>99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3" t="s">
        <v>15</v>
      </c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9">
        <v>0</v>
      </c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>
        <v>0</v>
      </c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5">
        <v>0</v>
      </c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>
        <v>0</v>
      </c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63">
        <v>0</v>
      </c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81">
        <v>0</v>
      </c>
      <c r="EB64" s="81"/>
      <c r="EC64" s="81"/>
      <c r="ED64" s="81"/>
      <c r="EE64" s="81"/>
      <c r="EF64" s="81"/>
      <c r="EG64" s="81"/>
      <c r="EH64" s="81"/>
      <c r="EI64" s="81"/>
      <c r="EJ64" s="81"/>
      <c r="EK64" s="81"/>
      <c r="EL64" s="54">
        <v>0</v>
      </c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>
        <v>0</v>
      </c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24"/>
      <c r="FK64" s="24"/>
      <c r="FL64" s="24"/>
      <c r="FM64" s="24"/>
      <c r="FN64" s="54">
        <v>0</v>
      </c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66" t="s">
        <v>153</v>
      </c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</row>
    <row r="65" spans="1:197" ht="87" customHeight="1" x14ac:dyDescent="0.25">
      <c r="A65" s="79" t="s">
        <v>98</v>
      </c>
      <c r="B65" s="79"/>
      <c r="C65" s="79"/>
      <c r="D65" s="79"/>
      <c r="E65" s="79"/>
      <c r="F65" s="79"/>
      <c r="G65" s="79"/>
      <c r="H65" s="42" t="s">
        <v>100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3" t="s">
        <v>19</v>
      </c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9">
        <v>1017</v>
      </c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>
        <v>873</v>
      </c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5">
        <v>1046.9000000000001</v>
      </c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>
        <v>1495.5</v>
      </c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53">
        <v>1810.8</v>
      </c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77">
        <v>2032.8</v>
      </c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53">
        <v>2461.1999999999998</v>
      </c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>
        <v>2461.1999999999998</v>
      </c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19"/>
      <c r="FK65" s="19"/>
      <c r="FL65" s="19"/>
      <c r="FM65" s="19"/>
      <c r="FN65" s="53">
        <v>2461.1999999999998</v>
      </c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66" t="s">
        <v>193</v>
      </c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</row>
    <row r="66" spans="1:197" ht="101.25" customHeight="1" x14ac:dyDescent="0.25">
      <c r="A66" s="79" t="s">
        <v>101</v>
      </c>
      <c r="B66" s="79"/>
      <c r="C66" s="79"/>
      <c r="D66" s="79"/>
      <c r="E66" s="79"/>
      <c r="F66" s="79"/>
      <c r="G66" s="79"/>
      <c r="H66" s="42" t="s">
        <v>103</v>
      </c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3" t="s">
        <v>102</v>
      </c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9" t="s">
        <v>147</v>
      </c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 t="s">
        <v>147</v>
      </c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5" t="s">
        <v>147</v>
      </c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 t="s">
        <v>147</v>
      </c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 t="s">
        <v>147</v>
      </c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50" t="s">
        <v>147</v>
      </c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45" t="s">
        <v>147</v>
      </c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45" t="s">
        <v>147</v>
      </c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20"/>
      <c r="FJ66" s="20"/>
      <c r="FK66" s="20"/>
      <c r="FL66" s="20"/>
      <c r="FM66" s="20"/>
      <c r="FN66" s="45" t="s">
        <v>147</v>
      </c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80" t="s">
        <v>168</v>
      </c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</row>
    <row r="67" spans="1:197" ht="78" customHeight="1" x14ac:dyDescent="0.25">
      <c r="A67" s="79" t="s">
        <v>105</v>
      </c>
      <c r="B67" s="79"/>
      <c r="C67" s="79"/>
      <c r="D67" s="79"/>
      <c r="E67" s="79"/>
      <c r="F67" s="79"/>
      <c r="G67" s="79"/>
      <c r="H67" s="42" t="s">
        <v>124</v>
      </c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4" t="s">
        <v>104</v>
      </c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9">
        <v>66.400000000000006</v>
      </c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>
        <v>65.099999999999994</v>
      </c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5">
        <v>68.599999999999994</v>
      </c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>
        <v>67.5</v>
      </c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>
        <v>82.4</v>
      </c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50">
        <v>76.2</v>
      </c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45">
        <v>100</v>
      </c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>
        <v>100</v>
      </c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20"/>
      <c r="FK67" s="20"/>
      <c r="FL67" s="20"/>
      <c r="FM67" s="20"/>
      <c r="FN67" s="45">
        <v>100</v>
      </c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66" t="s">
        <v>149</v>
      </c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</row>
    <row r="68" spans="1:197" ht="40.5" customHeight="1" x14ac:dyDescent="0.25">
      <c r="A68" s="79" t="s">
        <v>106</v>
      </c>
      <c r="B68" s="79"/>
      <c r="C68" s="79"/>
      <c r="D68" s="79"/>
      <c r="E68" s="79"/>
      <c r="F68" s="79"/>
      <c r="G68" s="79"/>
      <c r="H68" s="42" t="s">
        <v>108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4" t="s">
        <v>107</v>
      </c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9">
        <v>56.9</v>
      </c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>
        <v>57.4</v>
      </c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5">
        <v>57.6</v>
      </c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>
        <v>57.5</v>
      </c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>
        <v>57.2</v>
      </c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76">
        <v>56.6</v>
      </c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45">
        <v>57.2</v>
      </c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>
        <v>57.9</v>
      </c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20"/>
      <c r="FJ68" s="20"/>
      <c r="FK68" s="20"/>
      <c r="FL68" s="20"/>
      <c r="FM68" s="20"/>
      <c r="FN68" s="45">
        <v>58.4</v>
      </c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66" t="s">
        <v>149</v>
      </c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</row>
    <row r="69" spans="1:197" ht="24" customHeight="1" x14ac:dyDescent="0.25">
      <c r="A69" s="62" t="s">
        <v>109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</row>
    <row r="70" spans="1:197" ht="59.25" customHeight="1" x14ac:dyDescent="0.25">
      <c r="A70" s="79" t="s">
        <v>110</v>
      </c>
      <c r="B70" s="79"/>
      <c r="C70" s="79"/>
      <c r="D70" s="79"/>
      <c r="E70" s="79"/>
      <c r="F70" s="79"/>
      <c r="G70" s="79"/>
      <c r="H70" s="42" t="s">
        <v>111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9" t="s">
        <v>145</v>
      </c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 t="s">
        <v>145</v>
      </c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5" t="s">
        <v>145</v>
      </c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 t="s">
        <v>145</v>
      </c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 t="s">
        <v>145</v>
      </c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50" t="s">
        <v>145</v>
      </c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45" t="s">
        <v>145</v>
      </c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 t="s">
        <v>145</v>
      </c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20"/>
      <c r="FJ70" s="20"/>
      <c r="FK70" s="20"/>
      <c r="FL70" s="20"/>
      <c r="FM70" s="20"/>
      <c r="FN70" s="45" t="s">
        <v>145</v>
      </c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66" t="s">
        <v>154</v>
      </c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</row>
    <row r="71" spans="1:197" ht="94.5" customHeight="1" x14ac:dyDescent="0.25">
      <c r="A71" s="79"/>
      <c r="B71" s="79"/>
      <c r="C71" s="79"/>
      <c r="D71" s="79"/>
      <c r="E71" s="79"/>
      <c r="F71" s="79"/>
      <c r="G71" s="79"/>
      <c r="H71" s="42" t="s">
        <v>112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4" t="s">
        <v>121</v>
      </c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9">
        <v>474.56</v>
      </c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5">
        <v>906.45</v>
      </c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>
        <v>827.81</v>
      </c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>
        <v>1249</v>
      </c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>
        <v>556.16</v>
      </c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50">
        <v>549.57000000000005</v>
      </c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45">
        <v>550</v>
      </c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>
        <v>550</v>
      </c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20"/>
      <c r="FJ71" s="20"/>
      <c r="FK71" s="20"/>
      <c r="FL71" s="20"/>
      <c r="FM71" s="20"/>
      <c r="FN71" s="45">
        <v>550</v>
      </c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75" t="s">
        <v>195</v>
      </c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</row>
    <row r="72" spans="1:197" ht="82.5" customHeight="1" x14ac:dyDescent="0.25">
      <c r="A72" s="79"/>
      <c r="B72" s="79"/>
      <c r="C72" s="79"/>
      <c r="D72" s="79"/>
      <c r="E72" s="79"/>
      <c r="F72" s="79"/>
      <c r="G72" s="79"/>
      <c r="H72" s="42" t="s">
        <v>113</v>
      </c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4" t="s">
        <v>120</v>
      </c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9">
        <v>0.16</v>
      </c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>
        <v>0.14899999999999999</v>
      </c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5">
        <v>0.155</v>
      </c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>
        <v>0.156</v>
      </c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>
        <v>0.16</v>
      </c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50">
        <v>0.17</v>
      </c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45">
        <v>0.17</v>
      </c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>
        <v>0.17</v>
      </c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20"/>
      <c r="FK72" s="20"/>
      <c r="FL72" s="20"/>
      <c r="FM72" s="20"/>
      <c r="FN72" s="45">
        <v>0.17</v>
      </c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75" t="s">
        <v>194</v>
      </c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</row>
    <row r="73" spans="1:197" ht="99.75" customHeight="1" x14ac:dyDescent="0.25">
      <c r="A73" s="79"/>
      <c r="B73" s="79"/>
      <c r="C73" s="79"/>
      <c r="D73" s="79"/>
      <c r="E73" s="79"/>
      <c r="F73" s="79"/>
      <c r="G73" s="79"/>
      <c r="H73" s="42" t="s">
        <v>114</v>
      </c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4" t="s">
        <v>131</v>
      </c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9">
        <v>14.68</v>
      </c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>
        <v>14.151999999999999</v>
      </c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5">
        <v>13.8</v>
      </c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>
        <v>10.8</v>
      </c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>
        <v>10.62</v>
      </c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50">
        <v>13.3</v>
      </c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5">
        <v>13</v>
      </c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>
        <v>13</v>
      </c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18"/>
      <c r="FK73" s="18"/>
      <c r="FL73" s="18"/>
      <c r="FM73" s="18"/>
      <c r="FN73" s="55">
        <v>13</v>
      </c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75" t="s">
        <v>196</v>
      </c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</row>
    <row r="74" spans="1:197" ht="99.75" customHeight="1" x14ac:dyDescent="0.25">
      <c r="A74" s="79"/>
      <c r="B74" s="79"/>
      <c r="C74" s="79"/>
      <c r="D74" s="79"/>
      <c r="E74" s="79"/>
      <c r="F74" s="79"/>
      <c r="G74" s="79"/>
      <c r="H74" s="42" t="s">
        <v>115</v>
      </c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16"/>
      <c r="BI74" s="41" t="s">
        <v>131</v>
      </c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9">
        <v>41.82</v>
      </c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64">
        <v>44.99</v>
      </c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45">
        <v>36.47</v>
      </c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>
        <v>38.76</v>
      </c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>
        <v>40.28</v>
      </c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50">
        <v>32.119999999999997</v>
      </c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5">
        <v>35</v>
      </c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>
        <v>35</v>
      </c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18"/>
      <c r="FJ74" s="18"/>
      <c r="FK74" s="18"/>
      <c r="FL74" s="18"/>
      <c r="FM74" s="18"/>
      <c r="FN74" s="55">
        <v>35</v>
      </c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75" t="s">
        <v>197</v>
      </c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</row>
    <row r="75" spans="1:197" ht="97.5" customHeight="1" x14ac:dyDescent="0.25">
      <c r="A75" s="79"/>
      <c r="B75" s="79"/>
      <c r="C75" s="79"/>
      <c r="D75" s="79"/>
      <c r="E75" s="79"/>
      <c r="F75" s="79"/>
      <c r="G75" s="79"/>
      <c r="H75" s="42" t="s">
        <v>116</v>
      </c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1" t="s">
        <v>131</v>
      </c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78" t="s">
        <v>148</v>
      </c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 t="s">
        <v>148</v>
      </c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45" t="s">
        <v>148</v>
      </c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 t="s">
        <v>148</v>
      </c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>
        <v>325.14999999999998</v>
      </c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50">
        <v>254.4</v>
      </c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45">
        <v>300</v>
      </c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>
        <v>300</v>
      </c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20"/>
      <c r="FK75" s="20"/>
      <c r="FL75" s="20"/>
      <c r="FM75" s="20"/>
      <c r="FN75" s="45">
        <v>300</v>
      </c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75" t="s">
        <v>198</v>
      </c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</row>
    <row r="76" spans="1:197" ht="68.25" customHeight="1" x14ac:dyDescent="0.25">
      <c r="A76" s="79" t="s">
        <v>117</v>
      </c>
      <c r="B76" s="79"/>
      <c r="C76" s="79"/>
      <c r="D76" s="79"/>
      <c r="E76" s="79"/>
      <c r="F76" s="79"/>
      <c r="G76" s="79"/>
      <c r="H76" s="42" t="s">
        <v>118</v>
      </c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78" t="s">
        <v>145</v>
      </c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 t="s">
        <v>145</v>
      </c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45" t="s">
        <v>145</v>
      </c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 t="s">
        <v>145</v>
      </c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 t="s">
        <v>145</v>
      </c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50" t="s">
        <v>145</v>
      </c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45" t="s">
        <v>145</v>
      </c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 t="s">
        <v>145</v>
      </c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20"/>
      <c r="FJ76" s="20"/>
      <c r="FK76" s="20"/>
      <c r="FL76" s="20"/>
      <c r="FM76" s="20"/>
      <c r="FN76" s="45" t="s">
        <v>145</v>
      </c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66" t="s">
        <v>154</v>
      </c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</row>
    <row r="77" spans="1:197" ht="112.5" customHeight="1" x14ac:dyDescent="0.25">
      <c r="A77" s="79"/>
      <c r="B77" s="79"/>
      <c r="C77" s="79"/>
      <c r="D77" s="79"/>
      <c r="E77" s="79"/>
      <c r="F77" s="79"/>
      <c r="G77" s="79"/>
      <c r="H77" s="42" t="s">
        <v>112</v>
      </c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4" t="s">
        <v>119</v>
      </c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9">
        <v>41.8</v>
      </c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>
        <v>45.73</v>
      </c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5">
        <v>42.43</v>
      </c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>
        <v>36.35</v>
      </c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>
        <v>41.92</v>
      </c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50">
        <v>42.6</v>
      </c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45">
        <v>42.5</v>
      </c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>
        <v>42.5</v>
      </c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20"/>
      <c r="FK77" s="20"/>
      <c r="FL77" s="20"/>
      <c r="FM77" s="20"/>
      <c r="FN77" s="45">
        <v>42.5</v>
      </c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75" t="s">
        <v>199</v>
      </c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</row>
    <row r="78" spans="1:197" ht="116.25" customHeight="1" x14ac:dyDescent="0.25">
      <c r="A78" s="79"/>
      <c r="B78" s="79"/>
      <c r="C78" s="79"/>
      <c r="D78" s="79"/>
      <c r="E78" s="79"/>
      <c r="F78" s="79"/>
      <c r="G78" s="79"/>
      <c r="H78" s="42" t="s">
        <v>113</v>
      </c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4" t="s">
        <v>120</v>
      </c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9">
        <v>0.28000000000000003</v>
      </c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>
        <v>0.23200000000000001</v>
      </c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5">
        <v>0.245</v>
      </c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>
        <v>0.19</v>
      </c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>
        <v>0.19</v>
      </c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50">
        <v>0.182</v>
      </c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45">
        <v>0.185</v>
      </c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>
        <v>0.185</v>
      </c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20"/>
      <c r="FK78" s="20"/>
      <c r="FL78" s="20"/>
      <c r="FM78" s="20"/>
      <c r="FN78" s="45">
        <v>0.185</v>
      </c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75" t="s">
        <v>200</v>
      </c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</row>
    <row r="79" spans="1:197" ht="111.75" customHeight="1" x14ac:dyDescent="0.25">
      <c r="A79" s="79"/>
      <c r="B79" s="79"/>
      <c r="C79" s="79"/>
      <c r="D79" s="79"/>
      <c r="E79" s="79"/>
      <c r="F79" s="79"/>
      <c r="G79" s="79"/>
      <c r="H79" s="42" t="s">
        <v>114</v>
      </c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4" t="s">
        <v>122</v>
      </c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9">
        <v>0.24</v>
      </c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>
        <v>9.5000000000000001E-2</v>
      </c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5">
        <v>2.1000000000000001E-2</v>
      </c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>
        <v>2.1999999999999999E-2</v>
      </c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>
        <v>0.01</v>
      </c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50">
        <v>0.01</v>
      </c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45">
        <v>0.02</v>
      </c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>
        <v>0.02</v>
      </c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20"/>
      <c r="FK79" s="20"/>
      <c r="FL79" s="20"/>
      <c r="FM79" s="20"/>
      <c r="FN79" s="45">
        <v>0.02</v>
      </c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75" t="s">
        <v>201</v>
      </c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</row>
    <row r="80" spans="1:197" ht="111.75" customHeight="1" x14ac:dyDescent="0.25">
      <c r="A80" s="79"/>
      <c r="B80" s="79"/>
      <c r="C80" s="79"/>
      <c r="D80" s="79"/>
      <c r="E80" s="79"/>
      <c r="F80" s="79"/>
      <c r="G80" s="79"/>
      <c r="H80" s="42" t="s">
        <v>115</v>
      </c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1" t="s">
        <v>131</v>
      </c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9">
        <v>1.1000000000000001</v>
      </c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>
        <v>0.92600000000000005</v>
      </c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5">
        <v>1</v>
      </c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>
        <v>0.56999999999999995</v>
      </c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>
        <v>0.84</v>
      </c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77">
        <v>0.8</v>
      </c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45">
        <v>0.81</v>
      </c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>
        <v>0.81</v>
      </c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20"/>
      <c r="FK80" s="20"/>
      <c r="FL80" s="20"/>
      <c r="FM80" s="20"/>
      <c r="FN80" s="45">
        <v>0.81</v>
      </c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75" t="s">
        <v>202</v>
      </c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</row>
    <row r="81" spans="1:197" ht="113.25" customHeight="1" x14ac:dyDescent="0.25">
      <c r="A81" s="79"/>
      <c r="B81" s="79"/>
      <c r="C81" s="79"/>
      <c r="D81" s="79"/>
      <c r="E81" s="79"/>
      <c r="F81" s="79"/>
      <c r="G81" s="79"/>
      <c r="H81" s="42" t="s">
        <v>116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1" t="s">
        <v>131</v>
      </c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9">
        <v>10.17</v>
      </c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>
        <v>5.37</v>
      </c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5">
        <v>4.1900000000000004</v>
      </c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>
        <v>5.0999999999999996</v>
      </c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>
        <v>3.4</v>
      </c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50">
        <v>3.72</v>
      </c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5">
        <v>3.5</v>
      </c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>
        <v>3.5</v>
      </c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18"/>
      <c r="FK81" s="18"/>
      <c r="FL81" s="18"/>
      <c r="FM81" s="18"/>
      <c r="FN81" s="55">
        <v>3.5</v>
      </c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75" t="s">
        <v>203</v>
      </c>
      <c r="GA81" s="75"/>
      <c r="GB81" s="75"/>
      <c r="GC81" s="75"/>
      <c r="GD81" s="75"/>
      <c r="GE81" s="75"/>
      <c r="GF81" s="75"/>
      <c r="GG81" s="75"/>
      <c r="GH81" s="75"/>
      <c r="GI81" s="75"/>
      <c r="GJ81" s="75"/>
      <c r="GK81" s="75"/>
      <c r="GL81" s="75"/>
      <c r="GM81" s="75"/>
      <c r="GN81" s="75"/>
      <c r="GO81" s="75"/>
    </row>
    <row r="82" spans="1:197" ht="60" customHeight="1" x14ac:dyDescent="0.25">
      <c r="A82" s="59" t="s">
        <v>138</v>
      </c>
      <c r="B82" s="59"/>
      <c r="C82" s="59"/>
      <c r="D82" s="59"/>
      <c r="E82" s="59"/>
      <c r="F82" s="59"/>
      <c r="G82" s="59"/>
      <c r="H82" s="58" t="s">
        <v>155</v>
      </c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49" t="s">
        <v>139</v>
      </c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>
        <v>117.56</v>
      </c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>
        <v>94.4</v>
      </c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5">
        <v>96</v>
      </c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>
        <v>98.8</v>
      </c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 t="s">
        <v>156</v>
      </c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50" t="s">
        <v>156</v>
      </c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20"/>
      <c r="FK82" s="20"/>
      <c r="FL82" s="20"/>
      <c r="FM82" s="20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66" t="s">
        <v>165</v>
      </c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</row>
    <row r="83" spans="1:197" ht="71.25" customHeight="1" x14ac:dyDescent="0.25">
      <c r="A83" s="59"/>
      <c r="B83" s="59"/>
      <c r="C83" s="59"/>
      <c r="D83" s="59"/>
      <c r="E83" s="59"/>
      <c r="F83" s="59"/>
      <c r="G83" s="59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 t="s">
        <v>156</v>
      </c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 t="s">
        <v>156</v>
      </c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5" t="s">
        <v>156</v>
      </c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>
        <v>99.3</v>
      </c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 t="s">
        <v>156</v>
      </c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50" t="s">
        <v>156</v>
      </c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20"/>
      <c r="FJ83" s="20"/>
      <c r="FK83" s="20"/>
      <c r="FL83" s="20"/>
      <c r="FM83" s="20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66" t="s">
        <v>166</v>
      </c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</row>
    <row r="84" spans="1:197" ht="0.75" hidden="1" customHeight="1" x14ac:dyDescent="0.25">
      <c r="A84" s="59"/>
      <c r="B84" s="59"/>
      <c r="C84" s="59"/>
      <c r="D84" s="59"/>
      <c r="E84" s="59"/>
      <c r="F84" s="59"/>
      <c r="G84" s="59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60" t="s">
        <v>156</v>
      </c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0" t="s">
        <v>156</v>
      </c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9" t="s">
        <v>156</v>
      </c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70">
        <v>94.7</v>
      </c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0" t="s">
        <v>157</v>
      </c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3" t="s">
        <v>164</v>
      </c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60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66" t="s">
        <v>167</v>
      </c>
      <c r="GA84" s="67"/>
      <c r="GB84" s="67"/>
      <c r="GC84" s="67"/>
      <c r="GD84" s="67"/>
      <c r="GE84" s="67"/>
      <c r="GF84" s="67"/>
      <c r="GG84" s="67"/>
      <c r="GH84" s="67"/>
      <c r="GI84" s="67"/>
      <c r="GJ84" s="67"/>
      <c r="GK84" s="67"/>
      <c r="GL84" s="67"/>
      <c r="GM84" s="67"/>
      <c r="GN84" s="67"/>
      <c r="GO84" s="67"/>
    </row>
    <row r="85" spans="1:197" ht="78.75" customHeight="1" x14ac:dyDescent="0.25">
      <c r="A85" s="59"/>
      <c r="B85" s="59"/>
      <c r="C85" s="59"/>
      <c r="D85" s="59"/>
      <c r="E85" s="59"/>
      <c r="F85" s="59"/>
      <c r="G85" s="59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26"/>
      <c r="FJ85" s="26"/>
      <c r="FK85" s="26"/>
      <c r="FL85" s="26"/>
      <c r="FM85" s="26"/>
      <c r="FN85" s="46"/>
      <c r="FO85" s="46"/>
      <c r="FP85" s="46"/>
      <c r="FQ85" s="46"/>
      <c r="FR85" s="46"/>
      <c r="FS85" s="46"/>
      <c r="FT85" s="46"/>
      <c r="FU85" s="46"/>
      <c r="FV85" s="46"/>
      <c r="FW85" s="46"/>
      <c r="FX85" s="46"/>
      <c r="FY85" s="46"/>
      <c r="FZ85" s="67"/>
      <c r="GA85" s="67"/>
      <c r="GB85" s="67"/>
      <c r="GC85" s="67"/>
      <c r="GD85" s="67"/>
      <c r="GE85" s="67"/>
      <c r="GF85" s="67"/>
      <c r="GG85" s="67"/>
      <c r="GH85" s="67"/>
      <c r="GI85" s="67"/>
      <c r="GJ85" s="67"/>
      <c r="GK85" s="67"/>
      <c r="GL85" s="67"/>
      <c r="GM85" s="67"/>
      <c r="GN85" s="67"/>
      <c r="GO85" s="67"/>
    </row>
  </sheetData>
  <mergeCells count="879">
    <mergeCell ref="H41:BG41"/>
    <mergeCell ref="H42:BG42"/>
    <mergeCell ref="H43:BG43"/>
    <mergeCell ref="H45:BG45"/>
    <mergeCell ref="H46:BG46"/>
    <mergeCell ref="H48:BG48"/>
    <mergeCell ref="H49:BG49"/>
    <mergeCell ref="H59:BG59"/>
    <mergeCell ref="H61:BG61"/>
    <mergeCell ref="H31:BG31"/>
    <mergeCell ref="H32:BG32"/>
    <mergeCell ref="H33:BG33"/>
    <mergeCell ref="H34:BG34"/>
    <mergeCell ref="H35:BG35"/>
    <mergeCell ref="H36:BG36"/>
    <mergeCell ref="H38:BG38"/>
    <mergeCell ref="H39:BG39"/>
    <mergeCell ref="H40:BG40"/>
    <mergeCell ref="H20:BG20"/>
    <mergeCell ref="H21:BG21"/>
    <mergeCell ref="H22:BG22"/>
    <mergeCell ref="H23:BG23"/>
    <mergeCell ref="H25:BG25"/>
    <mergeCell ref="H26:BG26"/>
    <mergeCell ref="H27:BG27"/>
    <mergeCell ref="H29:BG29"/>
    <mergeCell ref="H30:BG30"/>
    <mergeCell ref="H10:BG10"/>
    <mergeCell ref="H11:BG11"/>
    <mergeCell ref="H12:BG12"/>
    <mergeCell ref="H13:BG13"/>
    <mergeCell ref="H14:BG14"/>
    <mergeCell ref="H15:BG15"/>
    <mergeCell ref="H16:BG16"/>
    <mergeCell ref="H17:BG17"/>
    <mergeCell ref="H18:BG18"/>
    <mergeCell ref="DE38:DO38"/>
    <mergeCell ref="EA30:EK30"/>
    <mergeCell ref="EL30:EV30"/>
    <mergeCell ref="DP25:DZ25"/>
    <mergeCell ref="DP30:DZ30"/>
    <mergeCell ref="EL23:EV23"/>
    <mergeCell ref="EA25:EK25"/>
    <mergeCell ref="EL25:EV25"/>
    <mergeCell ref="DP38:DZ38"/>
    <mergeCell ref="EA38:EK38"/>
    <mergeCell ref="EL38:EV38"/>
    <mergeCell ref="EA31:EK31"/>
    <mergeCell ref="EA33:EK33"/>
    <mergeCell ref="EL33:EV33"/>
    <mergeCell ref="DP29:DZ29"/>
    <mergeCell ref="EL26:EV26"/>
    <mergeCell ref="EL32:EV32"/>
    <mergeCell ref="EL29:EV29"/>
    <mergeCell ref="A24:GO24"/>
    <mergeCell ref="FZ26:GO26"/>
    <mergeCell ref="CI38:CS38"/>
    <mergeCell ref="CT30:DD30"/>
    <mergeCell ref="EL27:EV27"/>
    <mergeCell ref="CI27:CS27"/>
    <mergeCell ref="FZ14:GO14"/>
    <mergeCell ref="CT18:DD18"/>
    <mergeCell ref="DE18:DO18"/>
    <mergeCell ref="DP18:DZ18"/>
    <mergeCell ref="EA18:EK18"/>
    <mergeCell ref="CT12:DD12"/>
    <mergeCell ref="DE12:DO12"/>
    <mergeCell ref="DP12:DZ12"/>
    <mergeCell ref="EA12:EK12"/>
    <mergeCell ref="EL12:EV12"/>
    <mergeCell ref="EL13:EV13"/>
    <mergeCell ref="DE13:DO13"/>
    <mergeCell ref="FZ15:GO15"/>
    <mergeCell ref="FZ16:GO16"/>
    <mergeCell ref="FZ12:GO12"/>
    <mergeCell ref="DP15:DZ15"/>
    <mergeCell ref="EW16:FM16"/>
    <mergeCell ref="EW17:FM17"/>
    <mergeCell ref="EW18:FM18"/>
    <mergeCell ref="FZ17:GO17"/>
    <mergeCell ref="FN16:FY16"/>
    <mergeCell ref="EL14:EV14"/>
    <mergeCell ref="DP14:DZ14"/>
    <mergeCell ref="EA17:EK17"/>
    <mergeCell ref="FZ19:GO19"/>
    <mergeCell ref="DP23:DZ23"/>
    <mergeCell ref="FZ21:GO21"/>
    <mergeCell ref="BX21:CH21"/>
    <mergeCell ref="BX18:CH18"/>
    <mergeCell ref="BX19:CH19"/>
    <mergeCell ref="CT20:DD20"/>
    <mergeCell ref="CI21:CS21"/>
    <mergeCell ref="BX20:CH20"/>
    <mergeCell ref="CI22:CS22"/>
    <mergeCell ref="DP21:DZ21"/>
    <mergeCell ref="DP19:DZ19"/>
    <mergeCell ref="EA19:EK19"/>
    <mergeCell ref="EL19:EV19"/>
    <mergeCell ref="DP20:DZ20"/>
    <mergeCell ref="EL22:EV22"/>
    <mergeCell ref="EW21:FM21"/>
    <mergeCell ref="EW22:FH22"/>
    <mergeCell ref="EW19:FM19"/>
    <mergeCell ref="EW20:FM20"/>
    <mergeCell ref="CT23:DD23"/>
    <mergeCell ref="EW23:FI23"/>
    <mergeCell ref="DE19:DO19"/>
    <mergeCell ref="DE20:DO20"/>
    <mergeCell ref="A14:G14"/>
    <mergeCell ref="A16:G16"/>
    <mergeCell ref="CT19:DD19"/>
    <mergeCell ref="CT15:DD15"/>
    <mergeCell ref="A13:G13"/>
    <mergeCell ref="CI14:CS14"/>
    <mergeCell ref="CT14:DD14"/>
    <mergeCell ref="BX16:CH16"/>
    <mergeCell ref="BX17:CH17"/>
    <mergeCell ref="CI16:CS16"/>
    <mergeCell ref="CT16:DD16"/>
    <mergeCell ref="CI17:CS17"/>
    <mergeCell ref="CT17:DD17"/>
    <mergeCell ref="H19:BG19"/>
    <mergeCell ref="FZ8:GO8"/>
    <mergeCell ref="FZ18:GO18"/>
    <mergeCell ref="EA10:EK10"/>
    <mergeCell ref="A9:GO9"/>
    <mergeCell ref="A10:G10"/>
    <mergeCell ref="A8:BG8"/>
    <mergeCell ref="BH8:BW8"/>
    <mergeCell ref="CI18:CS18"/>
    <mergeCell ref="A17:G23"/>
    <mergeCell ref="BX22:CH22"/>
    <mergeCell ref="FZ22:GO22"/>
    <mergeCell ref="EA20:EK20"/>
    <mergeCell ref="EL20:EV20"/>
    <mergeCell ref="FZ20:GO20"/>
    <mergeCell ref="DE22:DO22"/>
    <mergeCell ref="CI23:CS23"/>
    <mergeCell ref="CI19:CS19"/>
    <mergeCell ref="CI20:CS20"/>
    <mergeCell ref="FZ13:GO13"/>
    <mergeCell ref="EA14:EK14"/>
    <mergeCell ref="FZ23:GO23"/>
    <mergeCell ref="DE15:DO15"/>
    <mergeCell ref="A15:G15"/>
    <mergeCell ref="A12:G12"/>
    <mergeCell ref="EL18:EV18"/>
    <mergeCell ref="EL21:EV21"/>
    <mergeCell ref="EA15:EK15"/>
    <mergeCell ref="DE30:DO30"/>
    <mergeCell ref="DE16:DO16"/>
    <mergeCell ref="DP16:DZ16"/>
    <mergeCell ref="EA16:EK16"/>
    <mergeCell ref="EL17:EV17"/>
    <mergeCell ref="EL15:EV15"/>
    <mergeCell ref="EL16:EV16"/>
    <mergeCell ref="DE17:DO17"/>
    <mergeCell ref="DP17:DZ17"/>
    <mergeCell ref="DE21:DO21"/>
    <mergeCell ref="CT21:DD21"/>
    <mergeCell ref="FZ36:GO36"/>
    <mergeCell ref="DE35:DO35"/>
    <mergeCell ref="DE31:DO31"/>
    <mergeCell ref="DP32:DZ32"/>
    <mergeCell ref="EA32:EK32"/>
    <mergeCell ref="DP31:DZ31"/>
    <mergeCell ref="FZ34:GO34"/>
    <mergeCell ref="DP33:DZ33"/>
    <mergeCell ref="DE33:DO33"/>
    <mergeCell ref="DP35:DZ35"/>
    <mergeCell ref="FZ33:GO33"/>
    <mergeCell ref="EL31:EV31"/>
    <mergeCell ref="EA35:EK35"/>
    <mergeCell ref="EL35:EV35"/>
    <mergeCell ref="EW36:FH36"/>
    <mergeCell ref="DP34:DZ34"/>
    <mergeCell ref="EA34:EK34"/>
    <mergeCell ref="EL34:EV34"/>
    <mergeCell ref="FZ31:GO31"/>
    <mergeCell ref="FZ30:GO30"/>
    <mergeCell ref="EA29:EK29"/>
    <mergeCell ref="EW25:FG25"/>
    <mergeCell ref="FZ29:GO29"/>
    <mergeCell ref="DP27:DZ27"/>
    <mergeCell ref="EA27:EK27"/>
    <mergeCell ref="CT22:DD22"/>
    <mergeCell ref="BX27:CH27"/>
    <mergeCell ref="BX23:CH23"/>
    <mergeCell ref="EA23:EK23"/>
    <mergeCell ref="CT29:DD29"/>
    <mergeCell ref="CT26:DD26"/>
    <mergeCell ref="DP22:DZ22"/>
    <mergeCell ref="EA22:EK22"/>
    <mergeCell ref="CI25:CS25"/>
    <mergeCell ref="CT25:DD25"/>
    <mergeCell ref="DE25:DO25"/>
    <mergeCell ref="DE7:DO7"/>
    <mergeCell ref="CI10:CS10"/>
    <mergeCell ref="CT10:DD10"/>
    <mergeCell ref="DE10:DO10"/>
    <mergeCell ref="BX10:CH10"/>
    <mergeCell ref="BX11:CH11"/>
    <mergeCell ref="BX12:CH12"/>
    <mergeCell ref="BX14:CH14"/>
    <mergeCell ref="BX15:CH15"/>
    <mergeCell ref="CT7:DD7"/>
    <mergeCell ref="CI8:CS8"/>
    <mergeCell ref="CT8:DD8"/>
    <mergeCell ref="DE8:DO8"/>
    <mergeCell ref="BX8:CH8"/>
    <mergeCell ref="CT13:DD13"/>
    <mergeCell ref="BX13:CH13"/>
    <mergeCell ref="CI11:CS11"/>
    <mergeCell ref="DE14:DO14"/>
    <mergeCell ref="CI15:CS15"/>
    <mergeCell ref="FZ27:GO27"/>
    <mergeCell ref="BX25:CH25"/>
    <mergeCell ref="BX26:CH26"/>
    <mergeCell ref="BX29:CH29"/>
    <mergeCell ref="A29:G29"/>
    <mergeCell ref="A26:G26"/>
    <mergeCell ref="FZ25:GO25"/>
    <mergeCell ref="A25:G25"/>
    <mergeCell ref="EW26:FI26"/>
    <mergeCell ref="EW27:FI27"/>
    <mergeCell ref="EW29:FH29"/>
    <mergeCell ref="A27:G27"/>
    <mergeCell ref="A28:GO28"/>
    <mergeCell ref="DE29:DO29"/>
    <mergeCell ref="FN27:FY27"/>
    <mergeCell ref="FN29:FY29"/>
    <mergeCell ref="BH27:BW27"/>
    <mergeCell ref="BH29:BW29"/>
    <mergeCell ref="CT27:DD27"/>
    <mergeCell ref="CI26:CS26"/>
    <mergeCell ref="DE26:DO26"/>
    <mergeCell ref="DP26:DZ26"/>
    <mergeCell ref="EA26:EK26"/>
    <mergeCell ref="CI29:CS29"/>
    <mergeCell ref="CT31:DD31"/>
    <mergeCell ref="FZ32:GO32"/>
    <mergeCell ref="DE27:DO27"/>
    <mergeCell ref="A34:G34"/>
    <mergeCell ref="EA21:EK21"/>
    <mergeCell ref="DE23:DO23"/>
    <mergeCell ref="A2:GO2"/>
    <mergeCell ref="H3:GJ3"/>
    <mergeCell ref="H4:GJ4"/>
    <mergeCell ref="CT11:DD11"/>
    <mergeCell ref="DE11:DO11"/>
    <mergeCell ref="DP11:DZ11"/>
    <mergeCell ref="EA11:EK11"/>
    <mergeCell ref="A11:G11"/>
    <mergeCell ref="DP7:DZ7"/>
    <mergeCell ref="EA7:EK7"/>
    <mergeCell ref="EL7:EV7"/>
    <mergeCell ref="FZ6:GO7"/>
    <mergeCell ref="EL11:EV11"/>
    <mergeCell ref="FZ11:GO11"/>
    <mergeCell ref="FZ10:GO10"/>
    <mergeCell ref="DP10:DZ10"/>
    <mergeCell ref="CI7:CS7"/>
    <mergeCell ref="BH6:BW7"/>
    <mergeCell ref="A6:BG7"/>
    <mergeCell ref="BX7:CH7"/>
    <mergeCell ref="EL8:EV8"/>
    <mergeCell ref="CI34:CS34"/>
    <mergeCell ref="CT34:DD34"/>
    <mergeCell ref="CI30:CS30"/>
    <mergeCell ref="BX32:CH32"/>
    <mergeCell ref="BX31:CH31"/>
    <mergeCell ref="DE34:DO34"/>
    <mergeCell ref="BX34:CH34"/>
    <mergeCell ref="CT32:DD32"/>
    <mergeCell ref="DE32:DO32"/>
    <mergeCell ref="CI32:CS32"/>
    <mergeCell ref="BX33:CH33"/>
    <mergeCell ref="CI33:CS33"/>
    <mergeCell ref="CT33:DD33"/>
    <mergeCell ref="BX30:CH30"/>
    <mergeCell ref="BH33:BW33"/>
    <mergeCell ref="BH34:BW34"/>
    <mergeCell ref="A30:G30"/>
    <mergeCell ref="A33:G33"/>
    <mergeCell ref="A31:G31"/>
    <mergeCell ref="A32:G32"/>
    <mergeCell ref="CI31:CS31"/>
    <mergeCell ref="FZ38:GO38"/>
    <mergeCell ref="FZ35:GO35"/>
    <mergeCell ref="DE36:DO36"/>
    <mergeCell ref="DP36:DZ36"/>
    <mergeCell ref="EA36:EK36"/>
    <mergeCell ref="EL36:EV36"/>
    <mergeCell ref="A37:GO37"/>
    <mergeCell ref="A36:G36"/>
    <mergeCell ref="CI36:CS36"/>
    <mergeCell ref="CT36:DD36"/>
    <mergeCell ref="A35:G35"/>
    <mergeCell ref="A38:G41"/>
    <mergeCell ref="BX35:CH35"/>
    <mergeCell ref="BX36:CH36"/>
    <mergeCell ref="BX38:CH38"/>
    <mergeCell ref="BX41:CH41"/>
    <mergeCell ref="CI35:CS35"/>
    <mergeCell ref="CT35:DD35"/>
    <mergeCell ref="CT38:DD38"/>
    <mergeCell ref="BH35:BW35"/>
    <mergeCell ref="BH36:BW36"/>
    <mergeCell ref="BH38:BW38"/>
    <mergeCell ref="BH39:BW39"/>
    <mergeCell ref="BH40:BW40"/>
    <mergeCell ref="BX42:CH42"/>
    <mergeCell ref="FZ39:GO39"/>
    <mergeCell ref="BX39:CH39"/>
    <mergeCell ref="CI39:CS39"/>
    <mergeCell ref="CT39:DD39"/>
    <mergeCell ref="DE40:DO40"/>
    <mergeCell ref="DP40:DZ40"/>
    <mergeCell ref="EA40:EK40"/>
    <mergeCell ref="FZ40:GO40"/>
    <mergeCell ref="BX40:CH40"/>
    <mergeCell ref="CI40:CS40"/>
    <mergeCell ref="CT40:DD40"/>
    <mergeCell ref="DE39:DO39"/>
    <mergeCell ref="DP39:DZ39"/>
    <mergeCell ref="EA39:EK39"/>
    <mergeCell ref="EL39:EV39"/>
    <mergeCell ref="EL40:EV40"/>
    <mergeCell ref="CI42:CS42"/>
    <mergeCell ref="EW41:FH41"/>
    <mergeCell ref="EW42:FH42"/>
    <mergeCell ref="FZ43:GO43"/>
    <mergeCell ref="A44:GO44"/>
    <mergeCell ref="CT45:DD45"/>
    <mergeCell ref="DE45:DO45"/>
    <mergeCell ref="FZ41:GO41"/>
    <mergeCell ref="CI41:CS41"/>
    <mergeCell ref="CT41:DD41"/>
    <mergeCell ref="DE41:DO41"/>
    <mergeCell ref="DE42:DO42"/>
    <mergeCell ref="DP42:DZ42"/>
    <mergeCell ref="EA42:EK42"/>
    <mergeCell ref="EL41:EV41"/>
    <mergeCell ref="EL42:EV42"/>
    <mergeCell ref="EA41:EK41"/>
    <mergeCell ref="A45:G45"/>
    <mergeCell ref="BX45:CH45"/>
    <mergeCell ref="EA45:EK45"/>
    <mergeCell ref="EA43:EK43"/>
    <mergeCell ref="A43:G43"/>
    <mergeCell ref="CI43:CS43"/>
    <mergeCell ref="A42:G42"/>
    <mergeCell ref="FZ42:GO42"/>
    <mergeCell ref="DP41:DZ41"/>
    <mergeCell ref="BH41:BW41"/>
    <mergeCell ref="EL46:EV46"/>
    <mergeCell ref="EL43:EV43"/>
    <mergeCell ref="A46:G46"/>
    <mergeCell ref="DP46:DZ46"/>
    <mergeCell ref="EA46:EK46"/>
    <mergeCell ref="DP50:DZ50"/>
    <mergeCell ref="CI51:CS51"/>
    <mergeCell ref="CT51:DD51"/>
    <mergeCell ref="DE51:DO51"/>
    <mergeCell ref="DP51:DZ51"/>
    <mergeCell ref="DP49:DZ49"/>
    <mergeCell ref="DE43:DO43"/>
    <mergeCell ref="DP43:DZ43"/>
    <mergeCell ref="EL45:EV45"/>
    <mergeCell ref="DP45:DZ45"/>
    <mergeCell ref="EA49:EK49"/>
    <mergeCell ref="EL49:EV49"/>
    <mergeCell ref="CT43:DD43"/>
    <mergeCell ref="BX43:CH43"/>
    <mergeCell ref="BX46:CH46"/>
    <mergeCell ref="H51:BG51"/>
    <mergeCell ref="CT46:DD46"/>
    <mergeCell ref="A48:G49"/>
    <mergeCell ref="A50:G51"/>
    <mergeCell ref="FZ49:GO49"/>
    <mergeCell ref="EL50:EV50"/>
    <mergeCell ref="FZ50:GO50"/>
    <mergeCell ref="EL51:EV51"/>
    <mergeCell ref="CI50:CS50"/>
    <mergeCell ref="CT50:DD50"/>
    <mergeCell ref="DE50:DO50"/>
    <mergeCell ref="FZ51:GO51"/>
    <mergeCell ref="EW49:FH49"/>
    <mergeCell ref="EW50:FH50"/>
    <mergeCell ref="EW51:FI51"/>
    <mergeCell ref="EA51:EK51"/>
    <mergeCell ref="FN50:FY50"/>
    <mergeCell ref="FN51:FY51"/>
    <mergeCell ref="EW48:FI48"/>
    <mergeCell ref="H54:BG54"/>
    <mergeCell ref="H56:BG56"/>
    <mergeCell ref="H57:BG57"/>
    <mergeCell ref="DP58:DZ58"/>
    <mergeCell ref="BX57:CH57"/>
    <mergeCell ref="CI57:CS57"/>
    <mergeCell ref="CT57:DD57"/>
    <mergeCell ref="DE57:DO57"/>
    <mergeCell ref="BH56:BW56"/>
    <mergeCell ref="BH57:BW57"/>
    <mergeCell ref="CI54:CS54"/>
    <mergeCell ref="CT54:DD54"/>
    <mergeCell ref="BH54:BW54"/>
    <mergeCell ref="CI58:CS58"/>
    <mergeCell ref="H50:BG50"/>
    <mergeCell ref="H52:BG52"/>
    <mergeCell ref="H53:BG53"/>
    <mergeCell ref="FZ52:GO52"/>
    <mergeCell ref="EA52:EK52"/>
    <mergeCell ref="BX56:CH56"/>
    <mergeCell ref="CI56:CS56"/>
    <mergeCell ref="DE54:DO54"/>
    <mergeCell ref="EL57:EV57"/>
    <mergeCell ref="EL54:EV54"/>
    <mergeCell ref="EL56:EV56"/>
    <mergeCell ref="CT59:DD59"/>
    <mergeCell ref="DE59:DO59"/>
    <mergeCell ref="EA56:EK56"/>
    <mergeCell ref="CI59:CS59"/>
    <mergeCell ref="DP52:DZ52"/>
    <mergeCell ref="CI52:CS52"/>
    <mergeCell ref="CT52:DD52"/>
    <mergeCell ref="DE52:DO52"/>
    <mergeCell ref="DP56:DZ56"/>
    <mergeCell ref="FN54:FY54"/>
    <mergeCell ref="FN56:FY56"/>
    <mergeCell ref="BH42:BW42"/>
    <mergeCell ref="BH43:BW43"/>
    <mergeCell ref="BH53:BW53"/>
    <mergeCell ref="FZ46:GO46"/>
    <mergeCell ref="DE46:DO46"/>
    <mergeCell ref="FZ45:GO45"/>
    <mergeCell ref="FZ57:GO57"/>
    <mergeCell ref="FZ54:GO54"/>
    <mergeCell ref="EA50:EK50"/>
    <mergeCell ref="A47:GO47"/>
    <mergeCell ref="CI48:CS48"/>
    <mergeCell ref="CT48:DD48"/>
    <mergeCell ref="DE48:DO48"/>
    <mergeCell ref="CI49:CS49"/>
    <mergeCell ref="CT49:DD49"/>
    <mergeCell ref="DE49:DO49"/>
    <mergeCell ref="FZ48:GO48"/>
    <mergeCell ref="DP48:DZ48"/>
    <mergeCell ref="EA48:EK48"/>
    <mergeCell ref="EL48:EV48"/>
    <mergeCell ref="BX51:CH51"/>
    <mergeCell ref="EL52:EV52"/>
    <mergeCell ref="CT42:DD42"/>
    <mergeCell ref="CI45:CS45"/>
    <mergeCell ref="BH45:BW45"/>
    <mergeCell ref="BH46:BW46"/>
    <mergeCell ref="BH48:BW48"/>
    <mergeCell ref="BH49:BW49"/>
    <mergeCell ref="BH50:BW50"/>
    <mergeCell ref="BH51:BW51"/>
    <mergeCell ref="BH52:BW52"/>
    <mergeCell ref="CI46:CS46"/>
    <mergeCell ref="BX52:CH52"/>
    <mergeCell ref="A56:G56"/>
    <mergeCell ref="CI53:CS53"/>
    <mergeCell ref="CT53:DD53"/>
    <mergeCell ref="BX48:CH48"/>
    <mergeCell ref="BX49:CH49"/>
    <mergeCell ref="BX50:CH50"/>
    <mergeCell ref="DE53:DO53"/>
    <mergeCell ref="FZ56:GO56"/>
    <mergeCell ref="A52:G54"/>
    <mergeCell ref="CT56:DD56"/>
    <mergeCell ref="DE56:DO56"/>
    <mergeCell ref="EW52:FI52"/>
    <mergeCell ref="EW53:FH53"/>
    <mergeCell ref="EW54:FI54"/>
    <mergeCell ref="EW56:FI56"/>
    <mergeCell ref="BX53:CH53"/>
    <mergeCell ref="BX54:CH54"/>
    <mergeCell ref="EA54:EK54"/>
    <mergeCell ref="DP54:DZ54"/>
    <mergeCell ref="DP53:DZ53"/>
    <mergeCell ref="A55:GO55"/>
    <mergeCell ref="EA53:EK53"/>
    <mergeCell ref="EL53:EV53"/>
    <mergeCell ref="FZ53:GO53"/>
    <mergeCell ref="A57:G57"/>
    <mergeCell ref="EL61:EV61"/>
    <mergeCell ref="FZ61:GO61"/>
    <mergeCell ref="BX58:CH58"/>
    <mergeCell ref="BX59:CH59"/>
    <mergeCell ref="BX61:CH61"/>
    <mergeCell ref="EL58:EV58"/>
    <mergeCell ref="EA58:EK58"/>
    <mergeCell ref="FZ58:GO58"/>
    <mergeCell ref="A59:G59"/>
    <mergeCell ref="EA59:EK59"/>
    <mergeCell ref="EL59:EV59"/>
    <mergeCell ref="FZ59:GO59"/>
    <mergeCell ref="DP57:DZ57"/>
    <mergeCell ref="EA57:EK57"/>
    <mergeCell ref="DP61:DZ61"/>
    <mergeCell ref="DE61:DO61"/>
    <mergeCell ref="CT58:DD58"/>
    <mergeCell ref="DE58:DO58"/>
    <mergeCell ref="DP59:DZ59"/>
    <mergeCell ref="FN57:FY57"/>
    <mergeCell ref="EW57:FI57"/>
    <mergeCell ref="EW58:FI58"/>
    <mergeCell ref="BH59:BW59"/>
    <mergeCell ref="EA62:EK62"/>
    <mergeCell ref="EL62:EV62"/>
    <mergeCell ref="EL63:EV63"/>
    <mergeCell ref="FZ63:GO63"/>
    <mergeCell ref="FN62:FY62"/>
    <mergeCell ref="FN63:FY63"/>
    <mergeCell ref="A58:G58"/>
    <mergeCell ref="I58:BG58"/>
    <mergeCell ref="BI58:BW58"/>
    <mergeCell ref="A61:G61"/>
    <mergeCell ref="CI61:CS61"/>
    <mergeCell ref="A60:GO60"/>
    <mergeCell ref="EW61:FH61"/>
    <mergeCell ref="EW62:FH62"/>
    <mergeCell ref="EW63:FH63"/>
    <mergeCell ref="EA61:EK61"/>
    <mergeCell ref="CT61:DD61"/>
    <mergeCell ref="EW59:FI59"/>
    <mergeCell ref="FN61:FY61"/>
    <mergeCell ref="FN58:FY58"/>
    <mergeCell ref="FN59:FY59"/>
    <mergeCell ref="H62:BG62"/>
    <mergeCell ref="H63:BG63"/>
    <mergeCell ref="A64:G64"/>
    <mergeCell ref="CI64:CS64"/>
    <mergeCell ref="CT64:DD64"/>
    <mergeCell ref="A65:G65"/>
    <mergeCell ref="CI65:CS65"/>
    <mergeCell ref="CT65:DD65"/>
    <mergeCell ref="BX64:CH64"/>
    <mergeCell ref="FZ62:GO62"/>
    <mergeCell ref="A63:G63"/>
    <mergeCell ref="CI63:CS63"/>
    <mergeCell ref="CT63:DD63"/>
    <mergeCell ref="DE63:DO63"/>
    <mergeCell ref="DP63:DZ63"/>
    <mergeCell ref="EA63:EK63"/>
    <mergeCell ref="BX62:CH62"/>
    <mergeCell ref="BX63:CH63"/>
    <mergeCell ref="A62:G62"/>
    <mergeCell ref="CI62:CS62"/>
    <mergeCell ref="CT62:DD62"/>
    <mergeCell ref="DE62:DO62"/>
    <mergeCell ref="DP62:DZ62"/>
    <mergeCell ref="FZ64:GO64"/>
    <mergeCell ref="FZ65:GO65"/>
    <mergeCell ref="DE64:DO64"/>
    <mergeCell ref="DP64:DZ64"/>
    <mergeCell ref="DE65:DO65"/>
    <mergeCell ref="DP65:DZ65"/>
    <mergeCell ref="EL64:EV64"/>
    <mergeCell ref="CI66:CS66"/>
    <mergeCell ref="CT66:DD66"/>
    <mergeCell ref="EA64:EK64"/>
    <mergeCell ref="FN64:FY64"/>
    <mergeCell ref="FN65:FY65"/>
    <mergeCell ref="FN66:FY66"/>
    <mergeCell ref="EW64:FI64"/>
    <mergeCell ref="DP66:DZ66"/>
    <mergeCell ref="EA66:EK66"/>
    <mergeCell ref="EL66:EV66"/>
    <mergeCell ref="BX65:CH65"/>
    <mergeCell ref="EA65:EK65"/>
    <mergeCell ref="EL65:EV65"/>
    <mergeCell ref="A68:G68"/>
    <mergeCell ref="FZ66:GO66"/>
    <mergeCell ref="A67:G67"/>
    <mergeCell ref="CI67:CS67"/>
    <mergeCell ref="CT67:DD67"/>
    <mergeCell ref="DE67:DO67"/>
    <mergeCell ref="FZ68:GO68"/>
    <mergeCell ref="BX66:CH66"/>
    <mergeCell ref="BX67:CH67"/>
    <mergeCell ref="BX68:CH68"/>
    <mergeCell ref="DP67:DZ67"/>
    <mergeCell ref="EA67:EK67"/>
    <mergeCell ref="EL67:EV67"/>
    <mergeCell ref="FZ67:GO67"/>
    <mergeCell ref="A66:G66"/>
    <mergeCell ref="EW65:FI65"/>
    <mergeCell ref="EW66:FH66"/>
    <mergeCell ref="DE66:DO66"/>
    <mergeCell ref="EL68:EV68"/>
    <mergeCell ref="H65:BG65"/>
    <mergeCell ref="H66:BG66"/>
    <mergeCell ref="A70:G75"/>
    <mergeCell ref="A76:G81"/>
    <mergeCell ref="H71:BG71"/>
    <mergeCell ref="H72:BG72"/>
    <mergeCell ref="H73:BG73"/>
    <mergeCell ref="H74:BG74"/>
    <mergeCell ref="H75:BG75"/>
    <mergeCell ref="H76:BG76"/>
    <mergeCell ref="H77:BG77"/>
    <mergeCell ref="H78:BG78"/>
    <mergeCell ref="H79:BG79"/>
    <mergeCell ref="H81:BG81"/>
    <mergeCell ref="H70:BG70"/>
    <mergeCell ref="BX80:CH80"/>
    <mergeCell ref="CI76:CS76"/>
    <mergeCell ref="CT76:DD76"/>
    <mergeCell ref="DE76:DO76"/>
    <mergeCell ref="DP76:DZ76"/>
    <mergeCell ref="EA76:EK76"/>
    <mergeCell ref="BX76:CH76"/>
    <mergeCell ref="DP75:DZ75"/>
    <mergeCell ref="EA75:EK75"/>
    <mergeCell ref="BX78:CH78"/>
    <mergeCell ref="BX79:CH79"/>
    <mergeCell ref="BX75:CH75"/>
    <mergeCell ref="DE78:DO78"/>
    <mergeCell ref="DP78:DZ78"/>
    <mergeCell ref="EA78:EK78"/>
    <mergeCell ref="CI78:CS78"/>
    <mergeCell ref="CT78:DD78"/>
    <mergeCell ref="DP79:DZ79"/>
    <mergeCell ref="EA79:EK79"/>
    <mergeCell ref="CI75:CS75"/>
    <mergeCell ref="CT75:DD75"/>
    <mergeCell ref="DE75:DO75"/>
    <mergeCell ref="CI79:CS79"/>
    <mergeCell ref="CT79:DD79"/>
    <mergeCell ref="EW79:FI79"/>
    <mergeCell ref="FN78:FY78"/>
    <mergeCell ref="FN79:FY79"/>
    <mergeCell ref="EL79:EV79"/>
    <mergeCell ref="FZ76:GO76"/>
    <mergeCell ref="FZ77:GO77"/>
    <mergeCell ref="FZ74:GO74"/>
    <mergeCell ref="FZ75:GO75"/>
    <mergeCell ref="EA74:EK74"/>
    <mergeCell ref="EW78:FI78"/>
    <mergeCell ref="FN76:FY76"/>
    <mergeCell ref="FZ79:GO79"/>
    <mergeCell ref="EL78:EV78"/>
    <mergeCell ref="FZ78:GO78"/>
    <mergeCell ref="FN77:FY77"/>
    <mergeCell ref="EL76:EV76"/>
    <mergeCell ref="DP77:DZ77"/>
    <mergeCell ref="EA77:EK77"/>
    <mergeCell ref="EL77:EV77"/>
    <mergeCell ref="EL75:EV75"/>
    <mergeCell ref="DE74:DO74"/>
    <mergeCell ref="DP74:DZ74"/>
    <mergeCell ref="EW77:FI77"/>
    <mergeCell ref="FN74:FY74"/>
    <mergeCell ref="FN75:FY75"/>
    <mergeCell ref="EW75:FI75"/>
    <mergeCell ref="BX70:CH70"/>
    <mergeCell ref="FZ70:GO70"/>
    <mergeCell ref="FN72:FY72"/>
    <mergeCell ref="FN73:FY73"/>
    <mergeCell ref="BX71:CH71"/>
    <mergeCell ref="BX72:CH72"/>
    <mergeCell ref="BX73:CH73"/>
    <mergeCell ref="DE71:DO71"/>
    <mergeCell ref="CI71:CS71"/>
    <mergeCell ref="CI73:CS73"/>
    <mergeCell ref="FZ72:GO72"/>
    <mergeCell ref="EA71:EK71"/>
    <mergeCell ref="EL71:EV71"/>
    <mergeCell ref="FZ71:GO71"/>
    <mergeCell ref="CT71:DD71"/>
    <mergeCell ref="FZ73:GO73"/>
    <mergeCell ref="DP73:DZ73"/>
    <mergeCell ref="DE73:DO73"/>
    <mergeCell ref="EL73:EV73"/>
    <mergeCell ref="FZ80:GO80"/>
    <mergeCell ref="CI81:CS81"/>
    <mergeCell ref="DE80:DO80"/>
    <mergeCell ref="DP80:DZ80"/>
    <mergeCell ref="EA80:EK80"/>
    <mergeCell ref="CT81:DD81"/>
    <mergeCell ref="DE81:DO81"/>
    <mergeCell ref="DP81:DZ81"/>
    <mergeCell ref="EA81:EK81"/>
    <mergeCell ref="CI80:CS80"/>
    <mergeCell ref="CT80:DD80"/>
    <mergeCell ref="EW80:FI80"/>
    <mergeCell ref="EW81:FI81"/>
    <mergeCell ref="EL81:EV81"/>
    <mergeCell ref="FN80:FY80"/>
    <mergeCell ref="FN81:FY81"/>
    <mergeCell ref="CT77:DD77"/>
    <mergeCell ref="DE77:DO77"/>
    <mergeCell ref="DE79:DO79"/>
    <mergeCell ref="CI77:CS77"/>
    <mergeCell ref="DE68:DO68"/>
    <mergeCell ref="DP68:DZ68"/>
    <mergeCell ref="DP71:DZ71"/>
    <mergeCell ref="DP72:DZ72"/>
    <mergeCell ref="EA72:EK72"/>
    <mergeCell ref="EA68:EK68"/>
    <mergeCell ref="A69:GO69"/>
    <mergeCell ref="CI68:CS68"/>
    <mergeCell ref="CT68:DD68"/>
    <mergeCell ref="EL74:EV74"/>
    <mergeCell ref="CI74:CS74"/>
    <mergeCell ref="CT74:DD74"/>
    <mergeCell ref="CT70:DD70"/>
    <mergeCell ref="DE70:DO70"/>
    <mergeCell ref="DP70:DZ70"/>
    <mergeCell ref="EA70:EK70"/>
    <mergeCell ref="CI70:CS70"/>
    <mergeCell ref="EL70:EV70"/>
    <mergeCell ref="EL72:EV72"/>
    <mergeCell ref="FN71:FY71"/>
    <mergeCell ref="FZ84:GO85"/>
    <mergeCell ref="BX84:CH85"/>
    <mergeCell ref="CI84:CS85"/>
    <mergeCell ref="CT84:DD85"/>
    <mergeCell ref="DE84:DO85"/>
    <mergeCell ref="DP84:DZ85"/>
    <mergeCell ref="EA84:EK85"/>
    <mergeCell ref="EW85:FH85"/>
    <mergeCell ref="FZ81:GO81"/>
    <mergeCell ref="BX81:CH81"/>
    <mergeCell ref="FZ82:GO82"/>
    <mergeCell ref="FZ83:GO83"/>
    <mergeCell ref="BX83:CH83"/>
    <mergeCell ref="CI83:CS83"/>
    <mergeCell ref="CI82:CS82"/>
    <mergeCell ref="BX82:CH82"/>
    <mergeCell ref="EL82:EV82"/>
    <mergeCell ref="EW83:FH83"/>
    <mergeCell ref="EL83:EV83"/>
    <mergeCell ref="EA83:EK83"/>
    <mergeCell ref="DP83:DZ83"/>
    <mergeCell ref="DE83:DO83"/>
    <mergeCell ref="CT83:DD83"/>
    <mergeCell ref="EW82:FI82"/>
    <mergeCell ref="EW7:FM7"/>
    <mergeCell ref="EW8:FM8"/>
    <mergeCell ref="EW10:FM10"/>
    <mergeCell ref="EW12:FM12"/>
    <mergeCell ref="EW11:FM11"/>
    <mergeCell ref="EW13:FM13"/>
    <mergeCell ref="EW14:FM14"/>
    <mergeCell ref="EW15:FM15"/>
    <mergeCell ref="BX6:FY6"/>
    <mergeCell ref="FN7:FY7"/>
    <mergeCell ref="FN8:FY8"/>
    <mergeCell ref="FN10:FY10"/>
    <mergeCell ref="FN11:FY11"/>
    <mergeCell ref="FN12:FY12"/>
    <mergeCell ref="FN13:FY13"/>
    <mergeCell ref="FN14:FY14"/>
    <mergeCell ref="FN15:FY15"/>
    <mergeCell ref="CI12:CS12"/>
    <mergeCell ref="EA8:EK8"/>
    <mergeCell ref="DP8:DZ8"/>
    <mergeCell ref="EL10:EV10"/>
    <mergeCell ref="EA13:EK13"/>
    <mergeCell ref="DP13:DZ13"/>
    <mergeCell ref="CI13:CS13"/>
    <mergeCell ref="EW30:FI30"/>
    <mergeCell ref="EW32:FI32"/>
    <mergeCell ref="EW33:FH33"/>
    <mergeCell ref="EW34:FI34"/>
    <mergeCell ref="EW35:FH35"/>
    <mergeCell ref="EW31:FI31"/>
    <mergeCell ref="EW38:FH38"/>
    <mergeCell ref="EW39:FI39"/>
    <mergeCell ref="EW40:FI40"/>
    <mergeCell ref="EW43:FI43"/>
    <mergeCell ref="EW45:FI45"/>
    <mergeCell ref="EW46:FI46"/>
    <mergeCell ref="H82:BG85"/>
    <mergeCell ref="A82:G85"/>
    <mergeCell ref="BH82:BW85"/>
    <mergeCell ref="EW67:FI67"/>
    <mergeCell ref="EW68:FH68"/>
    <mergeCell ref="EW70:FH70"/>
    <mergeCell ref="EW71:FH71"/>
    <mergeCell ref="EW72:FI72"/>
    <mergeCell ref="EW73:FI73"/>
    <mergeCell ref="EW74:FH74"/>
    <mergeCell ref="EW76:FH76"/>
    <mergeCell ref="EL84:EV85"/>
    <mergeCell ref="EL80:EV80"/>
    <mergeCell ref="EA73:EK73"/>
    <mergeCell ref="CI72:CS72"/>
    <mergeCell ref="CT72:DD72"/>
    <mergeCell ref="DE72:DO72"/>
    <mergeCell ref="CT73:DD73"/>
    <mergeCell ref="BX77:CH77"/>
    <mergeCell ref="CT82:DD82"/>
    <mergeCell ref="DE82:DO82"/>
    <mergeCell ref="DP82:DZ82"/>
    <mergeCell ref="EA82:EK82"/>
    <mergeCell ref="BX74:CH74"/>
    <mergeCell ref="FN17:FY17"/>
    <mergeCell ref="FN18:FY18"/>
    <mergeCell ref="FN19:FY19"/>
    <mergeCell ref="FN20:FY20"/>
    <mergeCell ref="FN21:FY21"/>
    <mergeCell ref="FN22:FY22"/>
    <mergeCell ref="FN23:FY23"/>
    <mergeCell ref="FN25:FY25"/>
    <mergeCell ref="FN26:FY26"/>
    <mergeCell ref="FN30:FY30"/>
    <mergeCell ref="FN31:FY31"/>
    <mergeCell ref="FN32:FY32"/>
    <mergeCell ref="FN33:FY33"/>
    <mergeCell ref="FN34:FY34"/>
    <mergeCell ref="FN35:FY35"/>
    <mergeCell ref="FN36:FY36"/>
    <mergeCell ref="FN38:FY38"/>
    <mergeCell ref="FN39:FY39"/>
    <mergeCell ref="FN40:FY40"/>
    <mergeCell ref="FN41:FY41"/>
    <mergeCell ref="FN42:FY42"/>
    <mergeCell ref="FN43:FY43"/>
    <mergeCell ref="FN45:FY45"/>
    <mergeCell ref="FN46:FY46"/>
    <mergeCell ref="FN48:FY48"/>
    <mergeCell ref="FN49:FY49"/>
    <mergeCell ref="FN52:FY52"/>
    <mergeCell ref="FN67:FY67"/>
    <mergeCell ref="FN68:FY68"/>
    <mergeCell ref="FN70:FY70"/>
    <mergeCell ref="FN53:FY53"/>
    <mergeCell ref="FN82:FY82"/>
    <mergeCell ref="FN83:FY83"/>
    <mergeCell ref="FN85:FY85"/>
    <mergeCell ref="BH10:BW10"/>
    <mergeCell ref="BH11:BW11"/>
    <mergeCell ref="BH12:BW12"/>
    <mergeCell ref="BH13:BW13"/>
    <mergeCell ref="BH14:BW14"/>
    <mergeCell ref="BH15:BW15"/>
    <mergeCell ref="BH16:BW16"/>
    <mergeCell ref="BH17:BW17"/>
    <mergeCell ref="BH18:BW18"/>
    <mergeCell ref="BH19:BW19"/>
    <mergeCell ref="BH20:BW20"/>
    <mergeCell ref="BH21:BW21"/>
    <mergeCell ref="BH22:BW22"/>
    <mergeCell ref="BH23:BW23"/>
    <mergeCell ref="BH25:BW25"/>
    <mergeCell ref="BH26:BW26"/>
    <mergeCell ref="BH30:BW30"/>
    <mergeCell ref="BH31:BW31"/>
    <mergeCell ref="BH32:BW32"/>
    <mergeCell ref="BH79:BW79"/>
    <mergeCell ref="BH80:BW80"/>
    <mergeCell ref="BH81:BW81"/>
    <mergeCell ref="H80:BG80"/>
    <mergeCell ref="BH61:BW61"/>
    <mergeCell ref="BH62:BW62"/>
    <mergeCell ref="BH63:BW63"/>
    <mergeCell ref="BH64:BW64"/>
    <mergeCell ref="BH65:BW65"/>
    <mergeCell ref="BH66:BW66"/>
    <mergeCell ref="BH67:BW67"/>
    <mergeCell ref="BH68:BW68"/>
    <mergeCell ref="BI74:BW74"/>
    <mergeCell ref="BH75:BW75"/>
    <mergeCell ref="BH76:BW76"/>
    <mergeCell ref="BH77:BW77"/>
    <mergeCell ref="BH78:BW78"/>
    <mergeCell ref="BH70:BW70"/>
    <mergeCell ref="BH71:BW71"/>
    <mergeCell ref="BH72:BW72"/>
    <mergeCell ref="BH73:BW73"/>
    <mergeCell ref="H64:BG64"/>
    <mergeCell ref="H67:BG67"/>
    <mergeCell ref="H68:BG68"/>
  </mergeCells>
  <pageMargins left="0.59055118110236227" right="0.19685039370078741" top="0.78740157480314965" bottom="0.39370078740157483" header="0.19685039370078741" footer="0.19685039370078741"/>
  <pageSetup paperSize="9" scale="8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23" max="16383" man="1"/>
    <brk id="45" max="199" man="1"/>
    <brk id="52" max="199" man="1"/>
    <brk id="59" max="16383" man="1"/>
    <brk id="72" max="199" man="1"/>
    <brk id="75" max="16383" man="1"/>
    <brk id="79" max="19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стр.1</vt:lpstr>
      <vt:lpstr>стр.2_11</vt:lpstr>
      <vt:lpstr>стр.2_11!Заголовки_для_печати</vt:lpstr>
      <vt:lpstr>стр.1!Область_печати</vt:lpstr>
      <vt:lpstr>стр.2_11!Область_печати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2023-04-24T11:32:43Z</cp:lastPrinted>
  <dcterms:created xsi:type="dcterms:W3CDTF">2010-05-19T10:50:44Z</dcterms:created>
  <dcterms:modified xsi:type="dcterms:W3CDTF">2023-04-24T11:40:50Z</dcterms:modified>
</cp:coreProperties>
</file>